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i unidad\9. Otros Servicios Educativos\"/>
    </mc:Choice>
  </mc:AlternateContent>
  <xr:revisionPtr revIDLastSave="0" documentId="13_ncr:1_{7A3D2277-C15C-4D1B-97F0-4760D64600AA}" xr6:coauthVersionLast="47" xr6:coauthVersionMax="47" xr10:uidLastSave="{00000000-0000-0000-0000-000000000000}"/>
  <bookViews>
    <workbookView xWindow="-108" yWindow="-108" windowWidth="23256" windowHeight="12456" tabRatio="769" firstSheet="19" activeTab="25" xr2:uid="{00000000-000D-0000-FFFF-FFFF00000000}"/>
  </bookViews>
  <sheets>
    <sheet name="2000" sheetId="21" r:id="rId1"/>
    <sheet name="2001" sheetId="22" r:id="rId2"/>
    <sheet name="2002" sheetId="18" r:id="rId3"/>
    <sheet name="2003" sheetId="19" r:id="rId4"/>
    <sheet name="2004" sheetId="14" r:id="rId5"/>
    <sheet name="2005" sheetId="13" r:id="rId6"/>
    <sheet name="2006" sheetId="12" r:id="rId7"/>
    <sheet name="2007" sheetId="9" r:id="rId8"/>
    <sheet name="2008 " sheetId="20" r:id="rId9"/>
    <sheet name="2009" sheetId="11" r:id="rId10"/>
    <sheet name="2010" sheetId="15" r:id="rId11"/>
    <sheet name="2011" sheetId="23" r:id="rId12"/>
    <sheet name="2012" sheetId="24" r:id="rId13"/>
    <sheet name="2013" sheetId="25" r:id="rId14"/>
    <sheet name="2014" sheetId="28" r:id="rId15"/>
    <sheet name="2015" sheetId="27" r:id="rId16"/>
    <sheet name="2016" sheetId="29" r:id="rId17"/>
    <sheet name="2017" sheetId="30" r:id="rId18"/>
    <sheet name="2018" sheetId="31" r:id="rId19"/>
    <sheet name="2019" sheetId="32" r:id="rId20"/>
    <sheet name="2020" sheetId="33" r:id="rId21"/>
    <sheet name="2021" sheetId="34" r:id="rId22"/>
    <sheet name="2022" sheetId="35" r:id="rId23"/>
    <sheet name="2023" sheetId="36" r:id="rId24"/>
    <sheet name="2024" sheetId="37" r:id="rId25"/>
    <sheet name="2025" sheetId="38" r:id="rId26"/>
  </sheets>
  <definedNames>
    <definedName name="_xlnm.Print_Area" localSheetId="0">'2000'!$A$1:$L$34</definedName>
    <definedName name="_xlnm.Print_Area" localSheetId="1">'2001'!$A$1:$L$34</definedName>
    <definedName name="_xlnm.Print_Area" localSheetId="2">'2002'!$A$1:$N$36</definedName>
    <definedName name="_xlnm.Print_Area" localSheetId="3">'2003'!$A$1:$N$39</definedName>
    <definedName name="_xlnm.Print_Area" localSheetId="4">'2004'!$A$1:$N$39</definedName>
    <definedName name="_xlnm.Print_Area" localSheetId="5">'2005'!$A$1:$N$39</definedName>
    <definedName name="_xlnm.Print_Area" localSheetId="6">'2006'!$A$1:$N$39</definedName>
    <definedName name="_xlnm.Print_Area" localSheetId="7">'2007'!$A$1:$N$39</definedName>
    <definedName name="_xlnm.Print_Area" localSheetId="8">'2008 '!$A$1:$N$39</definedName>
    <definedName name="_xlnm.Print_Area" localSheetId="9">'2009'!$A$1:$N$38</definedName>
    <definedName name="_xlnm.Print_Area" localSheetId="10">'2010'!$A$1:$N$38</definedName>
    <definedName name="_xlnm.Print_Area" localSheetId="11">'2011'!$A$1:$N$38</definedName>
    <definedName name="_xlnm.Print_Area" localSheetId="12">'2012'!$A$1:$N$50</definedName>
    <definedName name="_xlnm.Print_Area" localSheetId="13">'2013'!$A$2:$L$59</definedName>
    <definedName name="_xlnm.Print_Area" localSheetId="15">'2015'!$A$2:$L$58</definedName>
    <definedName name="_xlnm.Print_Area" localSheetId="16">'2016'!$A$2:$L$58</definedName>
    <definedName name="_xlnm.Print_Area" localSheetId="17">'2017'!$A$2:$L$43</definedName>
    <definedName name="_xlnm.Print_Area" localSheetId="18">'2018'!$A$2:$L$43</definedName>
    <definedName name="_xlnm.Print_Area" localSheetId="19">'2019'!$A$2:$L$43</definedName>
    <definedName name="_xlnm.Print_Area" localSheetId="20">'2020'!$A$2:$L$43</definedName>
    <definedName name="_xlnm.Print_Area" localSheetId="21">'2021'!$A$2:$L$43</definedName>
    <definedName name="_xlnm.Print_Area" localSheetId="22">'2022'!$A$2:$L$43</definedName>
    <definedName name="_xlnm.Print_Area" localSheetId="23">'2023'!$A$2:$L$43</definedName>
    <definedName name="_xlnm.Print_Area" localSheetId="24">'2024'!$A$2:$L$49</definedName>
    <definedName name="_xlnm.Print_Area" localSheetId="25">'2025'!$A$2:$L$49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5" i="37" l="1"/>
  <c r="I18" i="29"/>
  <c r="I30" i="29"/>
  <c r="J7" i="20" l="1"/>
  <c r="J8" i="20"/>
  <c r="J9" i="20"/>
  <c r="J10" i="20"/>
  <c r="J16" i="20"/>
  <c r="J11" i="20"/>
  <c r="I7" i="20"/>
  <c r="I8" i="20"/>
  <c r="I9" i="20"/>
  <c r="I10" i="20"/>
  <c r="I11" i="20"/>
  <c r="I16" i="20"/>
  <c r="K9" i="22"/>
  <c r="K7" i="22"/>
  <c r="J10" i="22"/>
  <c r="J14" i="22"/>
  <c r="K10" i="22"/>
  <c r="K14" i="22"/>
  <c r="I10" i="22"/>
  <c r="I14" i="22"/>
  <c r="I9" i="22"/>
  <c r="J8" i="22"/>
  <c r="K8" i="22"/>
  <c r="I8" i="22"/>
  <c r="I7" i="22"/>
  <c r="I16" i="18"/>
  <c r="J11" i="18"/>
  <c r="I11" i="18"/>
  <c r="J10" i="18"/>
  <c r="I10" i="18"/>
  <c r="J9" i="18"/>
  <c r="I9" i="18"/>
  <c r="J8" i="18"/>
  <c r="I8" i="18"/>
  <c r="J7" i="18"/>
  <c r="I7" i="18"/>
  <c r="J7" i="19"/>
  <c r="J8" i="19"/>
  <c r="J9" i="19"/>
  <c r="J10" i="19"/>
  <c r="I7" i="19"/>
  <c r="I8" i="19"/>
  <c r="I9" i="19"/>
  <c r="I10" i="19"/>
  <c r="I16" i="19"/>
  <c r="J11" i="19"/>
  <c r="I11" i="19"/>
  <c r="J6" i="22" l="1"/>
  <c r="I6" i="20"/>
  <c r="I6" i="18"/>
  <c r="J6" i="18"/>
  <c r="I6" i="22"/>
  <c r="I6" i="19"/>
  <c r="J6" i="20"/>
  <c r="J6" i="19"/>
</calcChain>
</file>

<file path=xl/sharedStrings.xml><?xml version="1.0" encoding="utf-8"?>
<sst xmlns="http://schemas.openxmlformats.org/spreadsheetml/2006/main" count="1096" uniqueCount="110">
  <si>
    <t>Total</t>
  </si>
  <si>
    <t>Sector</t>
  </si>
  <si>
    <t>Estatal</t>
  </si>
  <si>
    <t>Sedes</t>
  </si>
  <si>
    <t>Anexos</t>
  </si>
  <si>
    <t>-</t>
  </si>
  <si>
    <t>Matrícula</t>
  </si>
  <si>
    <t>Tipo de oferta</t>
  </si>
  <si>
    <t>Cursos y talleres de educación especial</t>
  </si>
  <si>
    <t>Cursos y talleres de educación artística</t>
  </si>
  <si>
    <t>Cursos de capacitación laboral, formación profesional y educación permanente</t>
  </si>
  <si>
    <t>Cursos y actividades complementarias y alternativas para niños y jóvenes</t>
  </si>
  <si>
    <t>Otras ofertas educativas: Sedes, anexos, matrícula y porcentaje de mujeres según sector de gestión y tipo de oferta</t>
  </si>
  <si>
    <t>Mujeres (%)</t>
  </si>
  <si>
    <r>
      <t>Privado</t>
    </r>
    <r>
      <rPr>
        <vertAlign val="superscript"/>
        <sz val="8"/>
        <rFont val="Arial"/>
        <family val="2"/>
      </rPr>
      <t>(1)</t>
    </r>
  </si>
  <si>
    <r>
      <t xml:space="preserve">(1) </t>
    </r>
    <r>
      <rPr>
        <sz val="8"/>
        <rFont val="Arial"/>
        <family val="2"/>
      </rPr>
      <t>En el sector privado se relevan solamente los establecimientos que reciben subvención por parte del Ministerio de Educación del Gobierno de la Ciudad de Buenos Aires.</t>
    </r>
  </si>
  <si>
    <r>
      <t>Nota:</t>
    </r>
    <r>
      <rPr>
        <sz val="8"/>
        <rFont val="Arial"/>
        <family val="2"/>
      </rPr>
      <t xml:space="preserve"> En el caso de los cursos de capacitación laboral, formación profesional y educación permanente se relevan solamente aquellos que cuentan con una duración mayor a 100 horas cátedra en total.</t>
    </r>
  </si>
  <si>
    <r>
      <t>(1)</t>
    </r>
    <r>
      <rPr>
        <sz val="8"/>
        <rFont val="Arial"/>
        <family val="2"/>
      </rPr>
      <t xml:space="preserve">  A partir del año 2009 se comienzan a relevar los servicios educativos asistenciales registrados en la Dirección General de Educación de Gestión Privada, </t>
    </r>
    <r>
      <rPr>
        <b/>
        <sz val="8"/>
        <rFont val="Arial"/>
        <family val="2"/>
      </rPr>
      <t>no</t>
    </r>
    <r>
      <rPr>
        <sz val="8"/>
        <rFont val="Arial"/>
        <family val="2"/>
      </rPr>
      <t xml:space="preserve"> incorporados a la enseñanza oficial.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</si>
  <si>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2006 </t>
    </r>
  </si>
  <si>
    <t xml:space="preserve"> </t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</si>
  <si>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2005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</si>
  <si>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2004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</si>
  <si>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2003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</si>
  <si>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2002 </t>
    </r>
  </si>
  <si>
    <t>.</t>
  </si>
  <si>
    <r>
      <t xml:space="preserve">Cursos de capacitación laboral, formación profesional y educación permanente </t>
    </r>
    <r>
      <rPr>
        <vertAlign val="superscript"/>
        <sz val="8"/>
        <rFont val="Arial"/>
        <family val="2"/>
      </rPr>
      <t>(1)</t>
    </r>
  </si>
  <si>
    <r>
      <t xml:space="preserve">(2) </t>
    </r>
    <r>
      <rPr>
        <sz val="8"/>
        <rFont val="Arial"/>
        <family val="2"/>
      </rPr>
      <t>En el sector privado se relevan solamente los establecimientos que reciben subvención por parte del Ministerio de Educación del Gobierno de la Ciudad de Buenos Aires.</t>
    </r>
  </si>
  <si>
    <r>
      <t>Privado</t>
    </r>
    <r>
      <rPr>
        <vertAlign val="superscript"/>
        <sz val="8"/>
        <rFont val="Arial"/>
        <family val="2"/>
      </rPr>
      <t>(2)</t>
    </r>
  </si>
  <si>
    <r>
      <t xml:space="preserve">(1) </t>
    </r>
    <r>
      <rPr>
        <sz val="8"/>
        <rFont val="Arial"/>
        <family val="2"/>
      </rPr>
      <t>En esta categoría se incluyen los cursos destinados a actividades complementarias para niños y jóvenes, ya que en el año 2000 éstos eran relevados por medio de un único instrumento de captación de datos, que reunía ambos tipos de oferta.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</si>
  <si>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2000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</si>
  <si>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2001. </t>
    </r>
  </si>
  <si>
    <r>
      <t>Fuente:</t>
    </r>
    <r>
      <rPr>
        <sz val="8"/>
        <rFont val="Arial"/>
        <family val="2"/>
      </rPr>
      <t xml:space="preserve"> Gerencia Operativa de Investigación y Estadística (Ministerio de Educación, GCBA), Relevamiento Anual 2011 (datos provisorios).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</si>
  <si>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2000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</si>
  <si>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2001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</si>
  <si>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2002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</si>
  <si>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2003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</si>
  <si>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2004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</si>
  <si>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2006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</si>
  <si>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2007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</si>
  <si>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2008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</si>
  <si>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2009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</si>
  <si>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2010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</si>
  <si>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2011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</si>
  <si>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2005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</si>
  <si>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2007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</si>
  <si>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2008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</si>
  <si>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2009 </t>
    </r>
  </si>
  <si>
    <r>
      <t>Fuente:</t>
    </r>
    <r>
      <rPr>
        <sz val="8"/>
        <rFont val="Arial"/>
        <family val="2"/>
      </rPr>
      <t xml:space="preserve"> Dirección de Investigación y Estadística (Ministerio de Educación, GCBA), Relevamiento Anual 2010 </t>
    </r>
  </si>
  <si>
    <r>
      <t xml:space="preserve">ANUARIO DE ESTADÍSTICA EDUCATIVA DE LA CIUDAD AUTÓNOMA DE BUENOS AIRES
</t>
    </r>
    <r>
      <rPr>
        <b/>
        <sz val="9"/>
        <rFont val="Arial"/>
        <family val="2"/>
      </rPr>
      <t xml:space="preserve">
</t>
    </r>
    <r>
      <rPr>
        <b/>
        <sz val="12"/>
        <rFont val="Arial"/>
        <family val="2"/>
      </rPr>
      <t>Datos correspondientes al año 2012</t>
    </r>
  </si>
  <si>
    <t>Talleres de educacion integral</t>
  </si>
  <si>
    <t>Formación Profesional/Capacitación Laboral</t>
  </si>
  <si>
    <t>Servicios Alternativos/Complementarios</t>
  </si>
  <si>
    <t>Cursos de Capacitación de SNU</t>
  </si>
  <si>
    <t>Cursos y Talleres de Artística</t>
  </si>
  <si>
    <t>Ciclos de Enseñanza Artística</t>
  </si>
  <si>
    <t>Taller de nivel Primario</t>
  </si>
  <si>
    <t>Taller de Secundaria</t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</si>
  <si>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2013</t>
    </r>
  </si>
  <si>
    <r>
      <t>Fuente:</t>
    </r>
    <r>
      <rPr>
        <sz val="8"/>
        <rFont val="Arial"/>
        <family val="2"/>
      </rPr>
      <t xml:space="preserve"> Gerencia Operativa de Investigación y Estadística (Ministerio de Educación, GCBA), Relevamiento Anual 2013 (datos a Noviembre 2013).</t>
    </r>
  </si>
  <si>
    <t>Nivel Inicial (modalidad domiciliaria y hospitalaria)</t>
  </si>
  <si>
    <t>Nivel Primario (modalidad domiciliaria y hospitalaria)</t>
  </si>
  <si>
    <t>Nivel Secundario (modalidad domiciliaria y hospitalaria)</t>
  </si>
  <si>
    <r>
      <t xml:space="preserve">Fuente: </t>
    </r>
    <r>
      <rPr>
        <sz val="8"/>
        <rFont val="Arial"/>
        <family val="2"/>
      </rPr>
      <t>Gerencia Operativa de Investigación y Estadística (Ministerio de Educación, GCBA), Relevamiento Anual 2012 (datos a Noviembre 2013).</t>
    </r>
  </si>
  <si>
    <t>Taller de nivel Primario especial</t>
  </si>
  <si>
    <t>Taller de Secundaria especial</t>
  </si>
  <si>
    <t>Otras ofertas educativas: Matrícula y porcentaje de mujeres según sector de gestión y tipo de oferta</t>
  </si>
  <si>
    <r>
      <t>Notas:</t>
    </r>
    <r>
      <rPr>
        <sz val="8"/>
        <rFont val="Arial"/>
        <family val="2"/>
      </rPr>
      <t xml:space="preserve"> 
A partir del año 2012 se relevan todos los cursos de capacitación laboral, formación profesional y educación permanente, indepedientemente de la cantidad de horas cátedra de duración de los mismos</t>
    </r>
  </si>
  <si>
    <r>
      <t>(1)</t>
    </r>
    <r>
      <rPr>
        <sz val="8"/>
        <rFont val="Arial"/>
        <family val="2"/>
      </rPr>
      <t xml:space="preserve">  A partir del año 2009 se comienzan a relevar los servicios educativos asistenciales registrados en la Dirección General de Educación de Gestión Privada, no incorporados a la enseñanza oficial.</t>
    </r>
  </si>
  <si>
    <t>A partir del año 2013 las ofertas de nivel inicial, primario y secundario de la modalidad hospitalaria/ domiciliaria se incluyen dentro de las otras ofertas educativas. 
A partir de este año ya no es posible presentar información de tipo oferta por sede o anexo, ya que estos pueden dictar más de una oferta.</t>
  </si>
  <si>
    <t>Taller de nivel Primario/EGB1 y 2</t>
  </si>
  <si>
    <t>Taller de Secundaria/Polimodal</t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</si>
  <si>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Investigación y Estadística, UEICEE. Ministerio de Educación del GCBA. Relevamiento Anual 2014 (datos a junio 2015).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</si>
  <si>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2015</t>
    </r>
  </si>
  <si>
    <t>…</t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</si>
  <si>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2015.</t>
    </r>
  </si>
  <si>
    <t>ANUARIO DE ESTADÍSTICA EDUCATIVA DE LA CIUDAD AUTÓNOMA DE BUENOS AIRES
Datos correspondientes al 2014</t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</si>
  <si>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2016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</si>
  <si>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2016 (datos a junio 2017)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</si>
  <si>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2017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</si>
  <si>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e Innovación del GCBA. Relevamiento Anual 2017. 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</si>
  <si>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2018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</si>
  <si>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e Innovación del GCBA. Relevamiento Anual 2018. </t>
    </r>
  </si>
  <si>
    <r>
      <t>Nota:</t>
    </r>
    <r>
      <rPr>
        <sz val="8"/>
        <rFont val="Arial"/>
        <family val="2"/>
      </rPr>
      <t xml:space="preserve"> A partir del año 2012 se relevan todos los cursos de capacitación laboral, formación profesional y educación permanente, indepedientemente de la cantidad de horas cátedra de duración de los mismos</t>
    </r>
  </si>
  <si>
    <t>Especial - Educación Intengral para adolescentes y jóvenes-</t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</si>
  <si>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2019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</si>
  <si>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2019. 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</si>
  <si>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2020.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</si>
  <si>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2020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</si>
  <si>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2021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</si>
  <si>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2021.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</si>
  <si>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2022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</si>
  <si>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2022.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</si>
  <si>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2023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</si>
  <si>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2023.</t>
    </r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</si>
  <si>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2024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</si>
  <si>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2024.</t>
    </r>
  </si>
  <si>
    <t>Especial - Cursos y Talleres</t>
  </si>
  <si>
    <t>Especial - Integración</t>
  </si>
  <si>
    <t>Atención domiciliaria/hospitalaria</t>
  </si>
  <si>
    <t>Adultos - Formación Profesional/Capacitación Laboral</t>
  </si>
  <si>
    <t>Común - Servicios Alternativos/Complementarios</t>
  </si>
  <si>
    <t>Común - Cursos de Capacitación de SNU</t>
  </si>
  <si>
    <t>Común - Cursos y Talleres de Artística</t>
  </si>
  <si>
    <t>Común - Ciclos de Enseñanza Artística</t>
  </si>
  <si>
    <r>
      <t xml:space="preserve">Notas: </t>
    </r>
    <r>
      <rPr>
        <sz val="8"/>
        <rFont val="Arial"/>
        <family val="2"/>
      </rPr>
      <t>A partir del año 2012 se relevan todos los cursos de capacitación laboral, formación profesional y educación permanente, indepedientemente de la cantidad de horas cátedra de duración de los mismos</t>
    </r>
  </si>
  <si>
    <t>Especial - Educación Integral para adolescentes y jóvenes</t>
  </si>
  <si>
    <t>A partir del año 2013 las ofertas de nivel inicial, primario y secundario de la modalidad hospitalaria/ domiciliaria se incluyen dentro de las otras ofertas educativas.</t>
  </si>
  <si>
    <t>A partir del año 2024 se agregan las ofertas de Hospitalarias y Domiciliarias; Cursos y Talleres de Especial e Integración que no estaban incluidos en los anuarios anteriores</t>
  </si>
  <si>
    <r>
      <t xml:space="preserve">ANUARIO DE ESTADÍSTICA EDUCATIVA DE LA CIUDAD AUTÓNOMA DE BUENOS AIRES
</t>
    </r>
    <r>
      <rPr>
        <b/>
        <sz val="12"/>
        <rFont val="Arial"/>
        <family val="2"/>
      </rPr>
      <t>Datos correspondientes al año 2025</t>
    </r>
  </si>
  <si>
    <r>
      <rPr>
        <i/>
        <sz val="8"/>
        <rFont val="Arial"/>
        <family val="2"/>
      </rPr>
      <t>Fuente:</t>
    </r>
    <r>
      <rPr>
        <sz val="8"/>
        <rFont val="Arial"/>
        <family val="2"/>
      </rPr>
      <t xml:space="preserve"> Unidad de Evaluación Integral de la Calidad y Equidad Educativa. Ministerio de Educación del GCBA. Relevamiento Anual 2025.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</si>
</sst>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#,##0.0"/>
    <numFmt numFmtId="166" formatCode="#,##0.0000"/>
  </numFmts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14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  <font>
      <sz val="8"/>
      <color indexed="10"/>
      <name val="Arial"/>
      <family val="2"/>
    </font>
    <font>
      <b/>
      <sz val="8"/>
      <color indexed="10"/>
      <name val="Arial"/>
      <family val="2"/>
    </font>
    <font>
      <b/>
      <sz val="12"/>
      <color indexed="10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8"/>
      <color rgb="FF00B05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45A12A"/>
        <bgColor indexed="64"/>
      </patternFill>
    </fill>
    <fill>
      <patternFill patternType="solid">
        <fgColor rgb="FF9BC2E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7" fillId="0" borderId="0"/>
  </cellStyleXfs>
  <cellXfs count="221">
    <xf numFmtId="0" fontId="0" fillId="0" borderId="0" xfId="0"/>
    <xf numFmtId="0" fontId="2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7" fillId="2" borderId="0" xfId="0" applyFont="1" applyFill="1" applyAlignment="1">
      <alignment vertical="center"/>
    </xf>
    <xf numFmtId="3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3" fontId="7" fillId="0" borderId="2" xfId="0" applyNumberFormat="1" applyFont="1" applyBorder="1" applyAlignment="1">
      <alignment horizontal="right" vertical="center"/>
    </xf>
    <xf numFmtId="3" fontId="7" fillId="0" borderId="2" xfId="0" quotePrefix="1" applyNumberFormat="1" applyFont="1" applyBorder="1" applyAlignment="1">
      <alignment horizontal="right" vertical="center"/>
    </xf>
    <xf numFmtId="164" fontId="7" fillId="0" borderId="2" xfId="0" applyNumberFormat="1" applyFont="1" applyBorder="1" applyAlignment="1">
      <alignment horizontal="right" vertical="center"/>
    </xf>
    <xf numFmtId="3" fontId="7" fillId="0" borderId="3" xfId="0" applyNumberFormat="1" applyFont="1" applyBorder="1" applyAlignment="1">
      <alignment horizontal="right" vertical="center"/>
    </xf>
    <xf numFmtId="164" fontId="7" fillId="0" borderId="3" xfId="0" applyNumberFormat="1" applyFont="1" applyBorder="1" applyAlignment="1">
      <alignment horizontal="right" vertical="center"/>
    </xf>
    <xf numFmtId="3" fontId="8" fillId="0" borderId="1" xfId="0" quotePrefix="1" applyNumberFormat="1" applyFont="1" applyBorder="1" applyAlignment="1">
      <alignment horizontal="right" vertical="center"/>
    </xf>
    <xf numFmtId="3" fontId="7" fillId="0" borderId="4" xfId="0" applyNumberFormat="1" applyFont="1" applyBorder="1" applyAlignment="1">
      <alignment horizontal="right" vertical="center"/>
    </xf>
    <xf numFmtId="3" fontId="7" fillId="0" borderId="4" xfId="0" quotePrefix="1" applyNumberFormat="1" applyFont="1" applyBorder="1" applyAlignment="1">
      <alignment horizontal="right" vertical="center"/>
    </xf>
    <xf numFmtId="164" fontId="7" fillId="0" borderId="4" xfId="0" applyNumberFormat="1" applyFont="1" applyBorder="1" applyAlignment="1">
      <alignment horizontal="right" vertical="center"/>
    </xf>
    <xf numFmtId="3" fontId="7" fillId="0" borderId="3" xfId="0" quotePrefix="1" applyNumberFormat="1" applyFon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8" fillId="0" borderId="1" xfId="0" applyNumberFormat="1" applyFont="1" applyBorder="1" applyAlignment="1">
      <alignment horizontal="right" vertical="center"/>
    </xf>
    <xf numFmtId="3" fontId="7" fillId="0" borderId="0" xfId="0" applyNumberFormat="1" applyFont="1" applyAlignment="1">
      <alignment vertical="center"/>
    </xf>
    <xf numFmtId="3" fontId="11" fillId="0" borderId="0" xfId="0" applyNumberFormat="1" applyFont="1" applyAlignment="1">
      <alignment vertical="center"/>
    </xf>
    <xf numFmtId="164" fontId="7" fillId="0" borderId="0" xfId="0" applyNumberFormat="1" applyFont="1" applyAlignment="1">
      <alignment vertical="center"/>
    </xf>
    <xf numFmtId="3" fontId="8" fillId="0" borderId="1" xfId="0" applyNumberFormat="1" applyFont="1" applyBorder="1" applyAlignment="1">
      <alignment vertical="center"/>
    </xf>
    <xf numFmtId="0" fontId="7" fillId="0" borderId="2" xfId="0" applyFont="1" applyBorder="1" applyAlignment="1">
      <alignment vertical="center"/>
    </xf>
    <xf numFmtId="0" fontId="7" fillId="0" borderId="3" xfId="0" applyFont="1" applyBorder="1" applyAlignment="1">
      <alignment vertical="center"/>
    </xf>
    <xf numFmtId="164" fontId="0" fillId="0" borderId="0" xfId="0" applyNumberFormat="1"/>
    <xf numFmtId="1" fontId="7" fillId="0" borderId="0" xfId="0" applyNumberFormat="1" applyFont="1" applyAlignment="1">
      <alignment vertical="center"/>
    </xf>
    <xf numFmtId="1" fontId="0" fillId="0" borderId="0" xfId="0" applyNumberFormat="1"/>
    <xf numFmtId="165" fontId="8" fillId="0" borderId="1" xfId="0" applyNumberFormat="1" applyFont="1" applyBorder="1" applyAlignment="1">
      <alignment vertical="center"/>
    </xf>
    <xf numFmtId="165" fontId="7" fillId="0" borderId="3" xfId="0" applyNumberFormat="1" applyFont="1" applyBorder="1" applyAlignment="1">
      <alignment horizontal="right" vertical="center"/>
    </xf>
    <xf numFmtId="165" fontId="7" fillId="0" borderId="2" xfId="0" applyNumberFormat="1" applyFont="1" applyBorder="1" applyAlignment="1">
      <alignment horizontal="right" vertical="center"/>
    </xf>
    <xf numFmtId="165" fontId="7" fillId="0" borderId="4" xfId="0" quotePrefix="1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vertical="center"/>
    </xf>
    <xf numFmtId="3" fontId="7" fillId="0" borderId="6" xfId="0" applyNumberFormat="1" applyFont="1" applyBorder="1" applyAlignment="1">
      <alignment horizontal="right" vertical="center"/>
    </xf>
    <xf numFmtId="3" fontId="7" fillId="0" borderId="7" xfId="0" applyNumberFormat="1" applyFont="1" applyBorder="1" applyAlignment="1">
      <alignment horizontal="right" vertical="center"/>
    </xf>
    <xf numFmtId="3" fontId="8" fillId="0" borderId="5" xfId="0" applyNumberFormat="1" applyFont="1" applyBorder="1" applyAlignment="1">
      <alignment horizontal="right" vertical="center"/>
    </xf>
    <xf numFmtId="3" fontId="7" fillId="0" borderId="8" xfId="0" quotePrefix="1" applyNumberFormat="1" applyFont="1" applyBorder="1" applyAlignment="1">
      <alignment horizontal="right" vertical="center"/>
    </xf>
    <xf numFmtId="165" fontId="7" fillId="0" borderId="4" xfId="0" applyNumberFormat="1" applyFont="1" applyBorder="1" applyAlignment="1">
      <alignment vertical="center"/>
    </xf>
    <xf numFmtId="164" fontId="7" fillId="0" borderId="4" xfId="0" applyNumberFormat="1" applyFont="1" applyBorder="1" applyAlignment="1">
      <alignment vertical="center"/>
    </xf>
    <xf numFmtId="3" fontId="7" fillId="0" borderId="2" xfId="0" applyNumberFormat="1" applyFont="1" applyBorder="1" applyAlignment="1">
      <alignment vertical="center"/>
    </xf>
    <xf numFmtId="3" fontId="7" fillId="0" borderId="3" xfId="0" applyNumberFormat="1" applyFont="1" applyBorder="1" applyAlignment="1">
      <alignment vertical="center"/>
    </xf>
    <xf numFmtId="164" fontId="8" fillId="0" borderId="3" xfId="0" applyNumberFormat="1" applyFont="1" applyBorder="1" applyAlignment="1">
      <alignment horizontal="right" vertical="center"/>
    </xf>
    <xf numFmtId="3" fontId="8" fillId="0" borderId="3" xfId="0" applyNumberFormat="1" applyFont="1" applyBorder="1" applyAlignment="1">
      <alignment horizontal="right" vertical="center"/>
    </xf>
    <xf numFmtId="3" fontId="8" fillId="0" borderId="0" xfId="0" applyNumberFormat="1" applyFont="1" applyAlignment="1">
      <alignment horizontal="right" vertical="center"/>
    </xf>
    <xf numFmtId="3" fontId="7" fillId="0" borderId="0" xfId="0" applyNumberFormat="1" applyFont="1" applyAlignment="1">
      <alignment horizontal="right" vertical="center"/>
    </xf>
    <xf numFmtId="166" fontId="8" fillId="0" borderId="0" xfId="0" applyNumberFormat="1" applyFont="1" applyAlignment="1">
      <alignment horizontal="right" vertical="center"/>
    </xf>
    <xf numFmtId="3" fontId="7" fillId="0" borderId="8" xfId="0" applyNumberFormat="1" applyFont="1" applyBorder="1" applyAlignment="1">
      <alignment horizontal="right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3" fontId="14" fillId="0" borderId="1" xfId="0" applyNumberFormat="1" applyFont="1" applyBorder="1" applyAlignment="1">
      <alignment horizontal="right" vertical="center"/>
    </xf>
    <xf numFmtId="3" fontId="15" fillId="0" borderId="2" xfId="0" applyNumberFormat="1" applyFont="1" applyBorder="1" applyAlignment="1">
      <alignment horizontal="right" vertical="center"/>
    </xf>
    <xf numFmtId="3" fontId="15" fillId="0" borderId="8" xfId="0" applyNumberFormat="1" applyFont="1" applyBorder="1" applyAlignment="1">
      <alignment horizontal="right" vertical="center"/>
    </xf>
    <xf numFmtId="3" fontId="15" fillId="0" borderId="3" xfId="0" applyNumberFormat="1" applyFont="1" applyBorder="1" applyAlignment="1">
      <alignment horizontal="right" vertical="center"/>
    </xf>
    <xf numFmtId="0" fontId="7" fillId="0" borderId="9" xfId="0" applyFont="1" applyBorder="1"/>
    <xf numFmtId="3" fontId="7" fillId="0" borderId="4" xfId="0" applyNumberFormat="1" applyFont="1" applyBorder="1" applyAlignment="1">
      <alignment vertical="center"/>
    </xf>
    <xf numFmtId="164" fontId="7" fillId="0" borderId="10" xfId="0" applyNumberFormat="1" applyFont="1" applyBorder="1"/>
    <xf numFmtId="164" fontId="7" fillId="0" borderId="11" xfId="0" applyNumberFormat="1" applyFont="1" applyBorder="1"/>
    <xf numFmtId="0" fontId="7" fillId="0" borderId="0" xfId="0" applyFont="1"/>
    <xf numFmtId="3" fontId="8" fillId="0" borderId="12" xfId="0" applyNumberFormat="1" applyFont="1" applyBorder="1" applyAlignment="1">
      <alignment vertical="center"/>
    </xf>
    <xf numFmtId="0" fontId="7" fillId="0" borderId="4" xfId="0" applyFont="1" applyBorder="1"/>
    <xf numFmtId="0" fontId="7" fillId="0" borderId="3" xfId="0" applyFont="1" applyBorder="1"/>
    <xf numFmtId="3" fontId="8" fillId="0" borderId="13" xfId="0" applyNumberFormat="1" applyFont="1" applyBorder="1" applyAlignment="1">
      <alignment vertical="center"/>
    </xf>
    <xf numFmtId="3" fontId="8" fillId="0" borderId="13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/>
    </xf>
    <xf numFmtId="0" fontId="7" fillId="0" borderId="3" xfId="0" applyFont="1" applyBorder="1" applyAlignment="1">
      <alignment horizontal="right"/>
    </xf>
    <xf numFmtId="165" fontId="8" fillId="0" borderId="12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vertical="center"/>
    </xf>
    <xf numFmtId="164" fontId="7" fillId="0" borderId="11" xfId="0" applyNumberFormat="1" applyFont="1" applyBorder="1" applyAlignment="1">
      <alignment horizontal="right" vertical="center"/>
    </xf>
    <xf numFmtId="164" fontId="7" fillId="0" borderId="10" xfId="0" applyNumberFormat="1" applyFont="1" applyBorder="1" applyAlignment="1">
      <alignment horizontal="right" vertical="center"/>
    </xf>
    <xf numFmtId="165" fontId="8" fillId="0" borderId="12" xfId="0" applyNumberFormat="1" applyFont="1" applyBorder="1" applyAlignment="1">
      <alignment horizontal="right" vertical="center"/>
    </xf>
    <xf numFmtId="165" fontId="7" fillId="0" borderId="14" xfId="0" applyNumberFormat="1" applyFont="1" applyBorder="1" applyAlignment="1">
      <alignment horizontal="right" vertical="center"/>
    </xf>
    <xf numFmtId="165" fontId="7" fillId="0" borderId="10" xfId="0" applyNumberFormat="1" applyFont="1" applyBorder="1" applyAlignment="1">
      <alignment horizontal="right" vertical="center"/>
    </xf>
    <xf numFmtId="0" fontId="7" fillId="0" borderId="0" xfId="0" applyFont="1" applyAlignment="1">
      <alignment horizontal="justify" vertical="center" wrapText="1"/>
    </xf>
    <xf numFmtId="0" fontId="10" fillId="0" borderId="0" xfId="0" applyFont="1" applyAlignment="1">
      <alignment horizontal="justify" vertical="center" wrapText="1"/>
    </xf>
    <xf numFmtId="0" fontId="9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165" fontId="8" fillId="0" borderId="0" xfId="0" applyNumberFormat="1" applyFont="1" applyAlignment="1">
      <alignment vertical="center"/>
    </xf>
    <xf numFmtId="164" fontId="7" fillId="0" borderId="0" xfId="0" applyNumberFormat="1" applyFont="1" applyAlignment="1">
      <alignment horizontal="right" vertical="center"/>
    </xf>
    <xf numFmtId="165" fontId="8" fillId="0" borderId="0" xfId="0" applyNumberFormat="1" applyFont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7" fillId="3" borderId="0" xfId="0" applyFont="1" applyFill="1" applyAlignment="1">
      <alignment vertical="center"/>
    </xf>
    <xf numFmtId="0" fontId="9" fillId="0" borderId="0" xfId="0" applyFont="1" applyAlignment="1">
      <alignment horizontal="justify" vertical="center" wrapText="1"/>
    </xf>
    <xf numFmtId="164" fontId="7" fillId="0" borderId="0" xfId="0" applyNumberFormat="1" applyFont="1"/>
    <xf numFmtId="0" fontId="8" fillId="3" borderId="0" xfId="0" applyFont="1" applyFill="1" applyAlignment="1">
      <alignment horizontal="justify" vertical="center" wrapText="1"/>
    </xf>
    <xf numFmtId="0" fontId="7" fillId="3" borderId="0" xfId="0" applyFont="1" applyFill="1" applyAlignment="1">
      <alignment horizontal="center" vertical="center" wrapText="1"/>
    </xf>
    <xf numFmtId="165" fontId="8" fillId="3" borderId="0" xfId="0" applyNumberFormat="1" applyFont="1" applyFill="1" applyAlignment="1">
      <alignment vertical="center"/>
    </xf>
    <xf numFmtId="3" fontId="8" fillId="0" borderId="2" xfId="0" applyNumberFormat="1" applyFont="1" applyBorder="1" applyAlignment="1">
      <alignment horizontal="right" vertical="center"/>
    </xf>
    <xf numFmtId="164" fontId="8" fillId="0" borderId="2" xfId="0" applyNumberFormat="1" applyFont="1" applyBorder="1" applyAlignment="1">
      <alignment horizontal="right" vertical="center"/>
    </xf>
    <xf numFmtId="3" fontId="8" fillId="0" borderId="14" xfId="0" applyNumberFormat="1" applyFont="1" applyBorder="1" applyAlignment="1">
      <alignment horizontal="right" vertical="center"/>
    </xf>
    <xf numFmtId="3" fontId="8" fillId="0" borderId="10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4" fillId="0" borderId="2" xfId="0" quotePrefix="1" applyNumberFormat="1" applyFont="1" applyBorder="1" applyAlignment="1">
      <alignment horizontal="right" vertical="center"/>
    </xf>
    <xf numFmtId="3" fontId="4" fillId="0" borderId="3" xfId="0" quotePrefix="1" applyNumberFormat="1" applyFont="1" applyBorder="1" applyAlignment="1">
      <alignment horizontal="right" vertical="center"/>
    </xf>
    <xf numFmtId="164" fontId="4" fillId="0" borderId="2" xfId="0" quotePrefix="1" applyNumberFormat="1" applyFont="1" applyBorder="1" applyAlignment="1">
      <alignment horizontal="right" vertical="center"/>
    </xf>
    <xf numFmtId="164" fontId="4" fillId="0" borderId="3" xfId="0" quotePrefix="1" applyNumberFormat="1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2" fillId="0" borderId="16" xfId="0" applyFont="1" applyBorder="1" applyAlignment="1">
      <alignment vertical="center"/>
    </xf>
    <xf numFmtId="0" fontId="4" fillId="2" borderId="0" xfId="0" applyFont="1" applyFill="1" applyAlignment="1">
      <alignment vertical="center"/>
    </xf>
    <xf numFmtId="3" fontId="4" fillId="0" borderId="0" xfId="0" applyNumberFormat="1" applyFont="1" applyAlignment="1">
      <alignment vertical="center"/>
    </xf>
    <xf numFmtId="3" fontId="4" fillId="0" borderId="2" xfId="0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164" fontId="4" fillId="0" borderId="3" xfId="0" applyNumberFormat="1" applyFont="1" applyBorder="1" applyAlignment="1">
      <alignment horizontal="right" vertical="center"/>
    </xf>
    <xf numFmtId="164" fontId="4" fillId="0" borderId="14" xfId="0" applyNumberFormat="1" applyFont="1" applyBorder="1" applyAlignment="1">
      <alignment horizontal="right" vertical="center"/>
    </xf>
    <xf numFmtId="3" fontId="4" fillId="0" borderId="4" xfId="0" applyNumberFormat="1" applyFont="1" applyBorder="1" applyAlignment="1">
      <alignment horizontal="right" vertical="center"/>
    </xf>
    <xf numFmtId="164" fontId="4" fillId="0" borderId="11" xfId="0" applyNumberFormat="1" applyFont="1" applyBorder="1" applyAlignment="1">
      <alignment horizontal="right" vertical="center"/>
    </xf>
    <xf numFmtId="164" fontId="4" fillId="0" borderId="10" xfId="0" applyNumberFormat="1" applyFont="1" applyBorder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3" fontId="4" fillId="0" borderId="4" xfId="0" quotePrefix="1" applyNumberFormat="1" applyFont="1" applyBorder="1" applyAlignment="1">
      <alignment horizontal="right" vertical="center"/>
    </xf>
    <xf numFmtId="164" fontId="4" fillId="0" borderId="4" xfId="0" quotePrefix="1" applyNumberFormat="1" applyFont="1" applyBorder="1" applyAlignment="1">
      <alignment horizontal="right" vertical="center"/>
    </xf>
    <xf numFmtId="0" fontId="18" fillId="0" borderId="0" xfId="2" applyFont="1" applyAlignment="1">
      <alignment vertical="top"/>
    </xf>
    <xf numFmtId="0" fontId="18" fillId="0" borderId="0" xfId="2" applyFont="1" applyAlignment="1">
      <alignment vertical="top" wrapText="1"/>
    </xf>
    <xf numFmtId="0" fontId="10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3" fontId="8" fillId="0" borderId="14" xfId="0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3" fontId="4" fillId="0" borderId="2" xfId="0" applyNumberFormat="1" applyFont="1" applyBorder="1" applyAlignment="1">
      <alignment vertical="center"/>
    </xf>
    <xf numFmtId="164" fontId="4" fillId="0" borderId="2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164" fontId="4" fillId="0" borderId="3" xfId="0" applyNumberFormat="1" applyFont="1" applyBorder="1" applyAlignment="1">
      <alignment vertical="center"/>
    </xf>
    <xf numFmtId="165" fontId="4" fillId="0" borderId="3" xfId="0" applyNumberFormat="1" applyFont="1" applyBorder="1" applyAlignment="1">
      <alignment vertical="center"/>
    </xf>
    <xf numFmtId="164" fontId="4" fillId="0" borderId="14" xfId="0" applyNumberFormat="1" applyFont="1" applyBorder="1" applyAlignment="1">
      <alignment vertical="center"/>
    </xf>
    <xf numFmtId="3" fontId="4" fillId="0" borderId="4" xfId="0" applyNumberFormat="1" applyFont="1" applyBorder="1" applyAlignment="1">
      <alignment vertical="center"/>
    </xf>
    <xf numFmtId="164" fontId="4" fillId="0" borderId="11" xfId="0" applyNumberFormat="1" applyFont="1" applyBorder="1" applyAlignment="1">
      <alignment vertical="center"/>
    </xf>
    <xf numFmtId="164" fontId="4" fillId="0" borderId="10" xfId="0" applyNumberFormat="1" applyFont="1" applyBorder="1" applyAlignment="1">
      <alignment vertical="center"/>
    </xf>
    <xf numFmtId="0" fontId="4" fillId="0" borderId="0" xfId="0" applyFont="1" applyAlignment="1">
      <alignment vertical="center" wrapText="1"/>
    </xf>
    <xf numFmtId="166" fontId="8" fillId="0" borderId="0" xfId="0" applyNumberFormat="1" applyFont="1" applyAlignment="1">
      <alignment vertical="center"/>
    </xf>
    <xf numFmtId="164" fontId="4" fillId="0" borderId="4" xfId="0" applyNumberFormat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164" fontId="4" fillId="0" borderId="4" xfId="0" applyNumberFormat="1" applyFont="1" applyBorder="1" applyAlignment="1">
      <alignment vertical="center"/>
    </xf>
    <xf numFmtId="165" fontId="4" fillId="0" borderId="4" xfId="0" quotePrefix="1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vertical="center"/>
    </xf>
    <xf numFmtId="3" fontId="4" fillId="0" borderId="14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0" fillId="0" borderId="0" xfId="0" applyFont="1" applyAlignment="1">
      <alignment horizontal="justify" vertical="center" wrapText="1"/>
    </xf>
    <xf numFmtId="0" fontId="7" fillId="0" borderId="0" xfId="0" applyFont="1" applyAlignment="1">
      <alignment horizontal="justify" vertical="center" wrapText="1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left" vertical="center" wrapText="1"/>
    </xf>
    <xf numFmtId="0" fontId="7" fillId="0" borderId="3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5" xfId="0" applyFont="1" applyBorder="1" applyAlignment="1">
      <alignment horizontal="justify" vertical="center" wrapText="1"/>
    </xf>
    <xf numFmtId="0" fontId="7" fillId="0" borderId="15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9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8" fillId="0" borderId="0" xfId="0" applyFont="1" applyAlignment="1">
      <alignment horizontal="justify" vertical="center" wrapText="1"/>
    </xf>
    <xf numFmtId="0" fontId="3" fillId="0" borderId="16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9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 vertical="center" wrapText="1"/>
    </xf>
    <xf numFmtId="0" fontId="9" fillId="0" borderId="13" xfId="0" applyFont="1" applyBorder="1" applyAlignment="1">
      <alignment vertical="center" wrapText="1"/>
    </xf>
    <xf numFmtId="0" fontId="7" fillId="0" borderId="7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8" fillId="0" borderId="9" xfId="0" applyFont="1" applyBorder="1" applyAlignment="1">
      <alignment horizontal="justify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7" fillId="4" borderId="7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13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justify" vertical="center" wrapText="1"/>
    </xf>
    <xf numFmtId="0" fontId="7" fillId="0" borderId="8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7" fillId="0" borderId="11" xfId="0" applyFont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7" fillId="0" borderId="6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0" xfId="0" applyFont="1" applyAlignment="1">
      <alignment horizontal="justify" vertical="center" wrapText="1"/>
    </xf>
    <xf numFmtId="0" fontId="4" fillId="0" borderId="8" xfId="0" applyFont="1" applyBorder="1" applyAlignment="1">
      <alignment horizontal="left" vertical="center" wrapText="1"/>
    </xf>
    <xf numFmtId="0" fontId="7" fillId="0" borderId="14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8" fillId="0" borderId="3" xfId="0" applyFont="1" applyBorder="1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7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0" xfId="0" applyFont="1" applyBorder="1" applyAlignment="1">
      <alignment vertical="center" wrapText="1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3" fillId="0" borderId="16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4" fillId="0" borderId="11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5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10" fillId="0" borderId="0" xfId="0" applyFont="1" applyAlignment="1">
      <alignment horizontal="justify" vertical="center"/>
    </xf>
    <xf numFmtId="0" fontId="4" fillId="0" borderId="0" xfId="0" applyFont="1" applyAlignment="1">
      <alignment horizontal="justify" vertical="center"/>
    </xf>
  </cellXfs>
  <cellStyles count="3">
    <cellStyle name="Normal" xfId="0" builtinId="0"/>
    <cellStyle name="Normal 2" xfId="1" xr:uid="{00000000-0005-0000-0000-000001000000}"/>
    <cellStyle name="Normal_Sheet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1523" name="Picture 1" descr="MEGC-IsologoEscuelas">
          <a:extLst>
            <a:ext uri="{FF2B5EF4-FFF2-40B4-BE49-F238E27FC236}">
              <a16:creationId xmlns:a16="http://schemas.microsoft.com/office/drawing/2014/main" id="{00000000-0008-0000-0000-0000135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1283" name="Picture 1" descr="MEGC-IsologoEscuelas">
          <a:extLst>
            <a:ext uri="{FF2B5EF4-FFF2-40B4-BE49-F238E27FC236}">
              <a16:creationId xmlns:a16="http://schemas.microsoft.com/office/drawing/2014/main" id="{00000000-0008-0000-0900-0000132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5379" name="Picture 1" descr="MEGC-IsologoEscuelas">
          <a:extLst>
            <a:ext uri="{FF2B5EF4-FFF2-40B4-BE49-F238E27FC236}">
              <a16:creationId xmlns:a16="http://schemas.microsoft.com/office/drawing/2014/main" id="{00000000-0008-0000-0A00-000013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3571" name="Picture 1" descr="MEGC-IsologoEscuelas">
          <a:extLst>
            <a:ext uri="{FF2B5EF4-FFF2-40B4-BE49-F238E27FC236}">
              <a16:creationId xmlns:a16="http://schemas.microsoft.com/office/drawing/2014/main" id="{00000000-0008-0000-0B00-0000135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4590" name="Picture 1" descr="MEGC-IsologoEscuelas">
          <a:extLst>
            <a:ext uri="{FF2B5EF4-FFF2-40B4-BE49-F238E27FC236}">
              <a16:creationId xmlns:a16="http://schemas.microsoft.com/office/drawing/2014/main" id="{00000000-0008-0000-0C00-00000E6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0</xdr:row>
      <xdr:rowOff>504825</xdr:rowOff>
    </xdr:to>
    <xdr:pic>
      <xdr:nvPicPr>
        <xdr:cNvPr id="25601" name="Picture 15" descr="BA-goie-anuario">
          <a:extLst>
            <a:ext uri="{FF2B5EF4-FFF2-40B4-BE49-F238E27FC236}">
              <a16:creationId xmlns:a16="http://schemas.microsoft.com/office/drawing/2014/main" id="{00000000-0008-0000-0D00-0000016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7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9525</xdr:colOff>
      <xdr:row>0</xdr:row>
      <xdr:rowOff>504825</xdr:rowOff>
    </xdr:to>
    <xdr:pic>
      <xdr:nvPicPr>
        <xdr:cNvPr id="2" name="Picture 15" descr="BA-goie-anuario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647700" cy="5048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3" name="2 Imagen" descr="logo_BAcolor-01.jpg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2547" name="Picture 1" descr="MEGC-IsologoEscuelas">
          <a:extLst>
            <a:ext uri="{FF2B5EF4-FFF2-40B4-BE49-F238E27FC236}">
              <a16:creationId xmlns:a16="http://schemas.microsoft.com/office/drawing/2014/main" id="{00000000-0008-0000-0100-0000135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737616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37616" cy="420624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741426</xdr:colOff>
      <xdr:row>0</xdr:row>
      <xdr:rowOff>420624</xdr:rowOff>
    </xdr:to>
    <xdr:pic>
      <xdr:nvPicPr>
        <xdr:cNvPr id="2" name="1 Imagen" descr="logo_BAcolor-01.jpg">
          <a:extLst>
            <a:ext uri="{FF2B5EF4-FFF2-40B4-BE49-F238E27FC236}">
              <a16:creationId xmlns:a16="http://schemas.microsoft.com/office/drawing/2014/main" id="{00000000-0008-0000-1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41426" cy="420624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1</xdr:row>
      <xdr:rowOff>43909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0EC9294-625A-41BF-A4D6-AAE2A1CEF7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2000" cy="720184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762000</xdr:colOff>
      <xdr:row>1</xdr:row>
      <xdr:rowOff>43909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675BB40-34B6-4682-B7AA-4CA44061A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62000" cy="72018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8451" name="Picture 1" descr="MEGC-IsologoEscuelas">
          <a:extLst>
            <a:ext uri="{FF2B5EF4-FFF2-40B4-BE49-F238E27FC236}">
              <a16:creationId xmlns:a16="http://schemas.microsoft.com/office/drawing/2014/main" id="{00000000-0008-0000-0200-0000134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9475" name="Picture 1" descr="MEGC-IsologoEscuelas">
          <a:extLst>
            <a:ext uri="{FF2B5EF4-FFF2-40B4-BE49-F238E27FC236}">
              <a16:creationId xmlns:a16="http://schemas.microsoft.com/office/drawing/2014/main" id="{00000000-0008-0000-0300-0000134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4355" name="Picture 1" descr="MEGC-IsologoEscuelas">
          <a:extLst>
            <a:ext uri="{FF2B5EF4-FFF2-40B4-BE49-F238E27FC236}">
              <a16:creationId xmlns:a16="http://schemas.microsoft.com/office/drawing/2014/main" id="{00000000-0008-0000-0400-0000133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3331" name="Picture 1" descr="MEGC-IsologoEscuelas">
          <a:extLst>
            <a:ext uri="{FF2B5EF4-FFF2-40B4-BE49-F238E27FC236}">
              <a16:creationId xmlns:a16="http://schemas.microsoft.com/office/drawing/2014/main" id="{00000000-0008-0000-0500-0000133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12307" name="Picture 1" descr="MEGC-IsologoEscuelas">
          <a:extLst>
            <a:ext uri="{FF2B5EF4-FFF2-40B4-BE49-F238E27FC236}">
              <a16:creationId xmlns:a16="http://schemas.microsoft.com/office/drawing/2014/main" id="{00000000-0008-0000-0600-0000133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9236" name="Picture 2" descr="MEGC-IsologoEscuelas">
          <a:extLst>
            <a:ext uri="{FF2B5EF4-FFF2-40B4-BE49-F238E27FC236}">
              <a16:creationId xmlns:a16="http://schemas.microsoft.com/office/drawing/2014/main" id="{00000000-0008-0000-0700-0000142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76200</xdr:rowOff>
    </xdr:from>
    <xdr:to>
      <xdr:col>0</xdr:col>
      <xdr:colOff>533400</xdr:colOff>
      <xdr:row>0</xdr:row>
      <xdr:rowOff>609600</xdr:rowOff>
    </xdr:to>
    <xdr:pic>
      <xdr:nvPicPr>
        <xdr:cNvPr id="20499" name="Picture 1" descr="MEGC-IsologoEscuelas">
          <a:extLst>
            <a:ext uri="{FF2B5EF4-FFF2-40B4-BE49-F238E27FC236}">
              <a16:creationId xmlns:a16="http://schemas.microsoft.com/office/drawing/2014/main" id="{00000000-0008-0000-0800-0000135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04775" y="76200"/>
          <a:ext cx="428625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5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4"/>
  <sheetViews>
    <sheetView showGridLines="0" workbookViewId="0">
      <selection activeCell="C28" sqref="C28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50" t="s">
        <v>32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49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82"/>
      <c r="N3" s="2"/>
    </row>
    <row r="4" spans="1:14" x14ac:dyDescent="0.25">
      <c r="A4" s="151" t="s">
        <v>1</v>
      </c>
      <c r="B4" s="151" t="s">
        <v>7</v>
      </c>
      <c r="C4" s="152"/>
      <c r="D4" s="152"/>
      <c r="E4" s="152"/>
      <c r="F4" s="152"/>
      <c r="G4" s="152"/>
      <c r="H4" s="152"/>
      <c r="I4" s="151" t="s">
        <v>3</v>
      </c>
      <c r="J4" s="151" t="s">
        <v>4</v>
      </c>
      <c r="K4" s="151" t="s">
        <v>6</v>
      </c>
      <c r="L4" s="151" t="s">
        <v>13</v>
      </c>
      <c r="M4" s="83"/>
      <c r="N4" s="2"/>
    </row>
    <row r="5" spans="1:14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83"/>
      <c r="N5" s="2"/>
    </row>
    <row r="6" spans="1:14" x14ac:dyDescent="0.25">
      <c r="A6" s="138" t="s">
        <v>0</v>
      </c>
      <c r="B6" s="136" t="s">
        <v>0</v>
      </c>
      <c r="C6" s="136"/>
      <c r="D6" s="136"/>
      <c r="E6" s="136"/>
      <c r="F6" s="136"/>
      <c r="G6" s="136"/>
      <c r="H6" s="137"/>
      <c r="I6" s="21">
        <v>233</v>
      </c>
      <c r="J6" s="21">
        <v>77</v>
      </c>
      <c r="K6" s="21">
        <v>63524</v>
      </c>
      <c r="L6" s="64">
        <v>65.291858195327748</v>
      </c>
      <c r="M6" s="84"/>
      <c r="N6" s="2"/>
    </row>
    <row r="7" spans="1:14" x14ac:dyDescent="0.2">
      <c r="A7" s="138"/>
      <c r="B7" s="141" t="s">
        <v>8</v>
      </c>
      <c r="C7" s="141"/>
      <c r="D7" s="141"/>
      <c r="E7" s="141"/>
      <c r="F7" s="141"/>
      <c r="G7" s="141"/>
      <c r="H7" s="142"/>
      <c r="I7" s="38">
        <v>38</v>
      </c>
      <c r="J7" s="38">
        <v>0</v>
      </c>
      <c r="K7" s="38">
        <v>2705</v>
      </c>
      <c r="L7" s="55">
        <v>44.177449168207026</v>
      </c>
      <c r="M7" s="81"/>
      <c r="N7" s="2"/>
    </row>
    <row r="8" spans="1:14" x14ac:dyDescent="0.2">
      <c r="A8" s="138"/>
      <c r="B8" s="145" t="s">
        <v>9</v>
      </c>
      <c r="C8" s="145"/>
      <c r="D8" s="145"/>
      <c r="E8" s="145"/>
      <c r="F8" s="145"/>
      <c r="G8" s="145"/>
      <c r="H8" s="146"/>
      <c r="I8" s="53">
        <v>20</v>
      </c>
      <c r="J8" s="53">
        <v>42</v>
      </c>
      <c r="K8" s="53">
        <v>6517</v>
      </c>
      <c r="L8" s="55">
        <v>70.047567899340194</v>
      </c>
      <c r="M8" s="81"/>
      <c r="N8" s="2"/>
    </row>
    <row r="9" spans="1:14" x14ac:dyDescent="0.2">
      <c r="A9" s="138"/>
      <c r="B9" s="139" t="s">
        <v>25</v>
      </c>
      <c r="C9" s="139"/>
      <c r="D9" s="139"/>
      <c r="E9" s="139"/>
      <c r="F9" s="139"/>
      <c r="G9" s="139"/>
      <c r="H9" s="140"/>
      <c r="I9" s="39">
        <v>175</v>
      </c>
      <c r="J9" s="39">
        <v>35</v>
      </c>
      <c r="K9" s="39">
        <v>54302</v>
      </c>
      <c r="L9" s="54">
        <v>65.772899709034661</v>
      </c>
      <c r="M9" s="81"/>
      <c r="N9" s="2"/>
    </row>
    <row r="10" spans="1:14" x14ac:dyDescent="0.25">
      <c r="A10" s="138" t="s">
        <v>2</v>
      </c>
      <c r="B10" s="136" t="s">
        <v>0</v>
      </c>
      <c r="C10" s="136"/>
      <c r="D10" s="136"/>
      <c r="E10" s="136"/>
      <c r="F10" s="136"/>
      <c r="G10" s="136"/>
      <c r="H10" s="137"/>
      <c r="I10" s="21">
        <v>204</v>
      </c>
      <c r="J10" s="21">
        <v>77</v>
      </c>
      <c r="K10" s="21">
        <v>62656</v>
      </c>
      <c r="L10" s="64">
        <v>65.479762512768133</v>
      </c>
      <c r="M10" s="75"/>
      <c r="N10" s="2"/>
    </row>
    <row r="11" spans="1:14" x14ac:dyDescent="0.2">
      <c r="A11" s="138"/>
      <c r="B11" s="141" t="s">
        <v>8</v>
      </c>
      <c r="C11" s="141"/>
      <c r="D11" s="141"/>
      <c r="E11" s="141"/>
      <c r="F11" s="141"/>
      <c r="G11" s="141"/>
      <c r="H11" s="142"/>
      <c r="I11" s="58">
        <v>15</v>
      </c>
      <c r="J11" s="58">
        <v>0</v>
      </c>
      <c r="K11" s="58">
        <v>2188</v>
      </c>
      <c r="L11" s="65">
        <v>44.835466179159049</v>
      </c>
      <c r="M11" s="20"/>
      <c r="N11" s="2"/>
    </row>
    <row r="12" spans="1:14" x14ac:dyDescent="0.2">
      <c r="A12" s="138"/>
      <c r="B12" s="145" t="s">
        <v>9</v>
      </c>
      <c r="C12" s="145"/>
      <c r="D12" s="145"/>
      <c r="E12" s="145"/>
      <c r="F12" s="145"/>
      <c r="G12" s="145"/>
      <c r="H12" s="146"/>
      <c r="I12" s="58">
        <v>20</v>
      </c>
      <c r="J12" s="58">
        <v>42</v>
      </c>
      <c r="K12" s="58">
        <v>6517</v>
      </c>
      <c r="L12" s="66">
        <v>70.047567899340194</v>
      </c>
      <c r="M12" s="76"/>
      <c r="N12" s="2"/>
    </row>
    <row r="13" spans="1:14" x14ac:dyDescent="0.2">
      <c r="A13" s="138"/>
      <c r="B13" s="139" t="s">
        <v>10</v>
      </c>
      <c r="C13" s="139"/>
      <c r="D13" s="139"/>
      <c r="E13" s="139"/>
      <c r="F13" s="139"/>
      <c r="G13" s="139"/>
      <c r="H13" s="140"/>
      <c r="I13" s="59">
        <v>169</v>
      </c>
      <c r="J13" s="59">
        <v>35</v>
      </c>
      <c r="K13" s="59">
        <v>53951</v>
      </c>
      <c r="L13" s="67">
        <v>65.765231413690202</v>
      </c>
      <c r="M13" s="76"/>
      <c r="N13" s="2"/>
    </row>
    <row r="14" spans="1:14" x14ac:dyDescent="0.25">
      <c r="A14" s="138" t="s">
        <v>27</v>
      </c>
      <c r="B14" s="136" t="s">
        <v>0</v>
      </c>
      <c r="C14" s="136"/>
      <c r="D14" s="136"/>
      <c r="E14" s="136"/>
      <c r="F14" s="136"/>
      <c r="G14" s="136"/>
      <c r="H14" s="137"/>
      <c r="I14" s="4">
        <v>29</v>
      </c>
      <c r="J14" s="4" t="s">
        <v>5</v>
      </c>
      <c r="K14" s="4">
        <v>868</v>
      </c>
      <c r="L14" s="68">
        <v>51.728110599078342</v>
      </c>
      <c r="M14" s="77"/>
      <c r="N14" s="2"/>
    </row>
    <row r="15" spans="1:14" x14ac:dyDescent="0.2">
      <c r="A15" s="138"/>
      <c r="B15" s="141" t="s">
        <v>8</v>
      </c>
      <c r="C15" s="141"/>
      <c r="D15" s="141"/>
      <c r="E15" s="141"/>
      <c r="F15" s="141"/>
      <c r="G15" s="141"/>
      <c r="H15" s="142"/>
      <c r="I15" s="58">
        <v>23</v>
      </c>
      <c r="J15" s="62" t="s">
        <v>5</v>
      </c>
      <c r="K15" s="58">
        <v>517</v>
      </c>
      <c r="L15" s="69">
        <v>41.392649903288202</v>
      </c>
      <c r="M15" s="78"/>
      <c r="N15" s="2"/>
    </row>
    <row r="16" spans="1:14" ht="12.75" customHeight="1" x14ac:dyDescent="0.2">
      <c r="A16" s="138"/>
      <c r="B16" s="139" t="s">
        <v>25</v>
      </c>
      <c r="C16" s="139"/>
      <c r="D16" s="139"/>
      <c r="E16" s="139"/>
      <c r="F16" s="139"/>
      <c r="G16" s="139"/>
      <c r="H16" s="140"/>
      <c r="I16" s="59">
        <v>6</v>
      </c>
      <c r="J16" s="63" t="s">
        <v>5</v>
      </c>
      <c r="K16" s="59">
        <v>351</v>
      </c>
      <c r="L16" s="70">
        <v>66.951566951566946</v>
      </c>
      <c r="M16" s="78"/>
      <c r="N16" s="2"/>
    </row>
    <row r="17" spans="1:14" ht="22.5" customHeight="1" x14ac:dyDescent="0.25">
      <c r="A17" s="147" t="s">
        <v>28</v>
      </c>
      <c r="B17" s="148"/>
      <c r="C17" s="148"/>
      <c r="D17" s="148"/>
      <c r="E17" s="148"/>
      <c r="F17" s="148"/>
      <c r="G17" s="148"/>
      <c r="H17" s="148"/>
      <c r="I17" s="148"/>
      <c r="J17" s="148"/>
      <c r="K17" s="148"/>
      <c r="L17" s="148"/>
      <c r="M17" s="73"/>
      <c r="N17" s="2"/>
    </row>
    <row r="18" spans="1:14" ht="11.4" x14ac:dyDescent="0.25">
      <c r="A18" s="143" t="s">
        <v>26</v>
      </c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80"/>
      <c r="N18" s="2"/>
    </row>
    <row r="19" spans="1:14" ht="11.4" x14ac:dyDescent="0.25">
      <c r="A19" s="135"/>
      <c r="B19" s="135"/>
      <c r="C19" s="135"/>
      <c r="D19" s="135"/>
      <c r="E19" s="135"/>
      <c r="F19" s="135"/>
      <c r="G19" s="135"/>
      <c r="H19" s="135"/>
      <c r="I19" s="135"/>
      <c r="J19" s="135"/>
      <c r="K19" s="135"/>
      <c r="L19" s="135"/>
      <c r="M19" s="80"/>
      <c r="N19" s="20"/>
    </row>
    <row r="20" spans="1:14" x14ac:dyDescent="0.25">
      <c r="A20" s="134" t="s">
        <v>16</v>
      </c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72"/>
      <c r="N20" s="20"/>
    </row>
    <row r="21" spans="1:14" x14ac:dyDescent="0.25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72"/>
      <c r="N21" s="2"/>
    </row>
    <row r="22" spans="1:14" x14ac:dyDescent="0.25">
      <c r="A22" s="134" t="s">
        <v>29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72"/>
      <c r="N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0"/>
      <c r="N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0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0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0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5"/>
      <c r="F28" s="2"/>
      <c r="G28" s="25"/>
      <c r="H28" s="20"/>
      <c r="I28" s="2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0"/>
      <c r="J32" s="20"/>
      <c r="K32" s="20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</sheetData>
  <mergeCells count="26">
    <mergeCell ref="A3:L3"/>
    <mergeCell ref="B1:N1"/>
    <mergeCell ref="A6:A9"/>
    <mergeCell ref="B6:H6"/>
    <mergeCell ref="A4:A5"/>
    <mergeCell ref="B4:H5"/>
    <mergeCell ref="I4:I5"/>
    <mergeCell ref="J4:J5"/>
    <mergeCell ref="K4:K5"/>
    <mergeCell ref="L4:L5"/>
    <mergeCell ref="B7:H7"/>
    <mergeCell ref="B8:H8"/>
    <mergeCell ref="B9:H9"/>
    <mergeCell ref="A22:L22"/>
    <mergeCell ref="B10:H10"/>
    <mergeCell ref="A14:A16"/>
    <mergeCell ref="B16:H16"/>
    <mergeCell ref="B15:H15"/>
    <mergeCell ref="B14:H14"/>
    <mergeCell ref="A10:A13"/>
    <mergeCell ref="B13:H13"/>
    <mergeCell ref="A18:L19"/>
    <mergeCell ref="A20:L21"/>
    <mergeCell ref="B12:H12"/>
    <mergeCell ref="A17:L17"/>
    <mergeCell ref="B11:H11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N38"/>
  <sheetViews>
    <sheetView workbookViewId="0">
      <selection activeCell="A25" sqref="A25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79" t="s">
        <v>40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49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2"/>
      <c r="N3" s="2"/>
    </row>
    <row r="4" spans="1:14" x14ac:dyDescent="0.25">
      <c r="A4" s="151" t="s">
        <v>1</v>
      </c>
      <c r="B4" s="151" t="s">
        <v>7</v>
      </c>
      <c r="C4" s="152"/>
      <c r="D4" s="152"/>
      <c r="E4" s="152"/>
      <c r="F4" s="152"/>
      <c r="G4" s="152"/>
      <c r="H4" s="152"/>
      <c r="I4" s="151" t="s">
        <v>3</v>
      </c>
      <c r="J4" s="151" t="s">
        <v>4</v>
      </c>
      <c r="K4" s="151" t="s">
        <v>6</v>
      </c>
      <c r="L4" s="151" t="s">
        <v>13</v>
      </c>
      <c r="M4" s="2"/>
      <c r="N4" s="2"/>
    </row>
    <row r="5" spans="1:14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2"/>
      <c r="N5" s="2"/>
    </row>
    <row r="6" spans="1:14" x14ac:dyDescent="0.25">
      <c r="A6" s="138" t="s">
        <v>0</v>
      </c>
      <c r="B6" s="136" t="s">
        <v>0</v>
      </c>
      <c r="C6" s="136"/>
      <c r="D6" s="136"/>
      <c r="E6" s="136"/>
      <c r="F6" s="136"/>
      <c r="G6" s="136"/>
      <c r="H6" s="137"/>
      <c r="I6" s="4">
        <v>485</v>
      </c>
      <c r="J6" s="4">
        <v>181</v>
      </c>
      <c r="K6" s="4">
        <v>97055</v>
      </c>
      <c r="L6" s="5">
        <v>61.130286950698057</v>
      </c>
      <c r="M6" s="2"/>
      <c r="N6" s="2"/>
    </row>
    <row r="7" spans="1:14" x14ac:dyDescent="0.25">
      <c r="A7" s="138"/>
      <c r="B7" s="141" t="s">
        <v>8</v>
      </c>
      <c r="C7" s="141"/>
      <c r="D7" s="141"/>
      <c r="E7" s="141"/>
      <c r="F7" s="141"/>
      <c r="G7" s="141"/>
      <c r="H7" s="142"/>
      <c r="I7" s="6">
        <v>38</v>
      </c>
      <c r="J7" s="7" t="s">
        <v>5</v>
      </c>
      <c r="K7" s="6">
        <v>2214</v>
      </c>
      <c r="L7" s="8">
        <v>44.173441734417345</v>
      </c>
      <c r="M7" s="2"/>
      <c r="N7" s="2"/>
    </row>
    <row r="8" spans="1:14" x14ac:dyDescent="0.25">
      <c r="A8" s="138"/>
      <c r="B8" s="139" t="s">
        <v>9</v>
      </c>
      <c r="C8" s="139"/>
      <c r="D8" s="139"/>
      <c r="E8" s="139"/>
      <c r="F8" s="139"/>
      <c r="G8" s="139"/>
      <c r="H8" s="140"/>
      <c r="I8" s="9">
        <v>6</v>
      </c>
      <c r="J8" s="9">
        <v>45</v>
      </c>
      <c r="K8" s="9">
        <v>1954</v>
      </c>
      <c r="L8" s="10">
        <v>84.186284544524057</v>
      </c>
      <c r="M8" s="2"/>
      <c r="N8" s="2"/>
    </row>
    <row r="9" spans="1:14" x14ac:dyDescent="0.25">
      <c r="A9" s="138"/>
      <c r="B9" s="141" t="s">
        <v>10</v>
      </c>
      <c r="C9" s="141"/>
      <c r="D9" s="141"/>
      <c r="E9" s="141"/>
      <c r="F9" s="141"/>
      <c r="G9" s="141"/>
      <c r="H9" s="142"/>
      <c r="I9" s="6">
        <v>171</v>
      </c>
      <c r="J9" s="6">
        <v>43</v>
      </c>
      <c r="K9" s="6">
        <v>51440</v>
      </c>
      <c r="L9" s="8">
        <v>68.831648522550537</v>
      </c>
      <c r="M9" s="2"/>
      <c r="N9" s="2"/>
    </row>
    <row r="10" spans="1:14" x14ac:dyDescent="0.25">
      <c r="A10" s="138"/>
      <c r="B10" s="139" t="s">
        <v>11</v>
      </c>
      <c r="C10" s="139"/>
      <c r="D10" s="139"/>
      <c r="E10" s="139"/>
      <c r="F10" s="139"/>
      <c r="G10" s="139"/>
      <c r="H10" s="140"/>
      <c r="I10" s="9">
        <v>270</v>
      </c>
      <c r="J10" s="9">
        <v>93</v>
      </c>
      <c r="K10" s="9">
        <v>41447</v>
      </c>
      <c r="L10" s="10">
        <v>51.390932998769514</v>
      </c>
      <c r="M10" s="18"/>
      <c r="N10" s="2"/>
    </row>
    <row r="11" spans="1:14" x14ac:dyDescent="0.25">
      <c r="A11" s="138" t="s">
        <v>2</v>
      </c>
      <c r="B11" s="136" t="s">
        <v>0</v>
      </c>
      <c r="C11" s="136"/>
      <c r="D11" s="136"/>
      <c r="E11" s="136"/>
      <c r="F11" s="136"/>
      <c r="G11" s="136"/>
      <c r="H11" s="137"/>
      <c r="I11" s="4">
        <v>232</v>
      </c>
      <c r="J11" s="4">
        <v>164</v>
      </c>
      <c r="K11" s="4">
        <v>78514</v>
      </c>
      <c r="L11" s="5">
        <v>63.885421708230382</v>
      </c>
      <c r="M11" s="19"/>
      <c r="N11" s="2"/>
    </row>
    <row r="12" spans="1:14" x14ac:dyDescent="0.25">
      <c r="A12" s="138"/>
      <c r="B12" s="141" t="s">
        <v>8</v>
      </c>
      <c r="C12" s="141"/>
      <c r="D12" s="141"/>
      <c r="E12" s="141"/>
      <c r="F12" s="141"/>
      <c r="G12" s="141"/>
      <c r="H12" s="142"/>
      <c r="I12" s="6">
        <v>15</v>
      </c>
      <c r="J12" s="7" t="s">
        <v>5</v>
      </c>
      <c r="K12" s="6">
        <v>1296</v>
      </c>
      <c r="L12" s="8">
        <v>45.987654320987652</v>
      </c>
      <c r="M12" s="2"/>
      <c r="N12" s="2"/>
    </row>
    <row r="13" spans="1:14" x14ac:dyDescent="0.25">
      <c r="A13" s="138"/>
      <c r="B13" s="139" t="s">
        <v>9</v>
      </c>
      <c r="C13" s="139"/>
      <c r="D13" s="139"/>
      <c r="E13" s="139"/>
      <c r="F13" s="139"/>
      <c r="G13" s="139"/>
      <c r="H13" s="140"/>
      <c r="I13" s="9">
        <v>6</v>
      </c>
      <c r="J13" s="9">
        <v>45</v>
      </c>
      <c r="K13" s="9">
        <v>1954</v>
      </c>
      <c r="L13" s="10">
        <v>84.186284544524057</v>
      </c>
      <c r="M13" s="2"/>
      <c r="N13" s="2"/>
    </row>
    <row r="14" spans="1:14" x14ac:dyDescent="0.25">
      <c r="A14" s="138"/>
      <c r="B14" s="141" t="s">
        <v>10</v>
      </c>
      <c r="C14" s="141"/>
      <c r="D14" s="141"/>
      <c r="E14" s="141"/>
      <c r="F14" s="141"/>
      <c r="G14" s="141"/>
      <c r="H14" s="142"/>
      <c r="I14" s="6">
        <v>163</v>
      </c>
      <c r="J14" s="6">
        <v>43</v>
      </c>
      <c r="K14" s="6">
        <v>50630</v>
      </c>
      <c r="L14" s="8">
        <v>68.83270788070314</v>
      </c>
      <c r="M14" s="2"/>
      <c r="N14" s="2"/>
    </row>
    <row r="15" spans="1:14" x14ac:dyDescent="0.25">
      <c r="A15" s="138"/>
      <c r="B15" s="139" t="s">
        <v>11</v>
      </c>
      <c r="C15" s="139"/>
      <c r="D15" s="139"/>
      <c r="E15" s="139"/>
      <c r="F15" s="139"/>
      <c r="G15" s="139"/>
      <c r="H15" s="140"/>
      <c r="I15" s="9">
        <v>48</v>
      </c>
      <c r="J15" s="9">
        <v>76</v>
      </c>
      <c r="K15" s="9">
        <v>24634</v>
      </c>
      <c r="L15" s="10">
        <v>53.048631972071121</v>
      </c>
      <c r="M15" s="18"/>
      <c r="N15" s="2"/>
    </row>
    <row r="16" spans="1:14" x14ac:dyDescent="0.25">
      <c r="A16" s="138" t="s">
        <v>14</v>
      </c>
      <c r="B16" s="136" t="s">
        <v>0</v>
      </c>
      <c r="C16" s="136"/>
      <c r="D16" s="136"/>
      <c r="E16" s="136"/>
      <c r="F16" s="136"/>
      <c r="G16" s="136"/>
      <c r="H16" s="137"/>
      <c r="I16" s="4">
        <v>253</v>
      </c>
      <c r="J16" s="4">
        <v>17</v>
      </c>
      <c r="K16" s="4">
        <v>18541</v>
      </c>
      <c r="L16" s="17">
        <v>49.463351491289572</v>
      </c>
      <c r="M16" s="2"/>
      <c r="N16" s="2"/>
    </row>
    <row r="17" spans="1:14" x14ac:dyDescent="0.25">
      <c r="A17" s="138"/>
      <c r="B17" s="141" t="s">
        <v>8</v>
      </c>
      <c r="C17" s="141"/>
      <c r="D17" s="141"/>
      <c r="E17" s="141"/>
      <c r="F17" s="141"/>
      <c r="G17" s="141"/>
      <c r="H17" s="142"/>
      <c r="I17" s="6">
        <v>23</v>
      </c>
      <c r="J17" s="7" t="s">
        <v>5</v>
      </c>
      <c r="K17" s="6">
        <v>918</v>
      </c>
      <c r="L17" s="8">
        <v>41.612200435729847</v>
      </c>
      <c r="M17" s="2"/>
      <c r="N17" s="2"/>
    </row>
    <row r="18" spans="1:14" x14ac:dyDescent="0.25">
      <c r="A18" s="138"/>
      <c r="B18" s="145" t="s">
        <v>10</v>
      </c>
      <c r="C18" s="145"/>
      <c r="D18" s="145"/>
      <c r="E18" s="145"/>
      <c r="F18" s="145"/>
      <c r="G18" s="145"/>
      <c r="H18" s="146"/>
      <c r="I18" s="12">
        <v>8</v>
      </c>
      <c r="J18" s="13" t="s">
        <v>5</v>
      </c>
      <c r="K18" s="12">
        <v>810</v>
      </c>
      <c r="L18" s="14">
        <v>68.76543209876543</v>
      </c>
      <c r="M18" s="2"/>
      <c r="N18" s="2"/>
    </row>
    <row r="19" spans="1:14" ht="11.25" customHeight="1" x14ac:dyDescent="0.25">
      <c r="A19" s="138"/>
      <c r="B19" s="139" t="s">
        <v>11</v>
      </c>
      <c r="C19" s="139"/>
      <c r="D19" s="139"/>
      <c r="E19" s="139"/>
      <c r="F19" s="139"/>
      <c r="G19" s="139"/>
      <c r="H19" s="140"/>
      <c r="I19" s="9">
        <v>222</v>
      </c>
      <c r="J19" s="9">
        <v>17</v>
      </c>
      <c r="K19" s="9">
        <v>16813</v>
      </c>
      <c r="L19" s="10">
        <v>48.96211265092488</v>
      </c>
      <c r="M19" s="2"/>
      <c r="N19" s="2"/>
    </row>
    <row r="20" spans="1:14" ht="11.25" customHeight="1" x14ac:dyDescent="0.25">
      <c r="A20" s="181" t="s">
        <v>17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2"/>
      <c r="N20" s="2"/>
    </row>
    <row r="21" spans="1:14" ht="11.25" customHeight="1" x14ac:dyDescent="0.25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2"/>
      <c r="N21" s="2"/>
    </row>
    <row r="22" spans="1:14" x14ac:dyDescent="0.25">
      <c r="A22" s="134" t="s">
        <v>16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2"/>
      <c r="N22" s="2"/>
    </row>
    <row r="23" spans="1:14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2"/>
      <c r="N23" s="2"/>
    </row>
    <row r="24" spans="1:14" x14ac:dyDescent="0.25">
      <c r="A24" s="134" t="s">
        <v>46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</sheetData>
  <mergeCells count="28">
    <mergeCell ref="B8:H8"/>
    <mergeCell ref="B9:H9"/>
    <mergeCell ref="B18:H18"/>
    <mergeCell ref="B1:N1"/>
    <mergeCell ref="A4:A5"/>
    <mergeCell ref="B4:H5"/>
    <mergeCell ref="I4:I5"/>
    <mergeCell ref="J4:J5"/>
    <mergeCell ref="K4:K5"/>
    <mergeCell ref="L4:L5"/>
    <mergeCell ref="A3:L3"/>
    <mergeCell ref="A6:A10"/>
    <mergeCell ref="A11:A15"/>
    <mergeCell ref="B6:H6"/>
    <mergeCell ref="B7:H7"/>
    <mergeCell ref="A20:L21"/>
    <mergeCell ref="A22:L23"/>
    <mergeCell ref="A24:L24"/>
    <mergeCell ref="B10:H10"/>
    <mergeCell ref="B11:H11"/>
    <mergeCell ref="A16:A19"/>
    <mergeCell ref="B19:H19"/>
    <mergeCell ref="B17:H17"/>
    <mergeCell ref="B16:H16"/>
    <mergeCell ref="B15:H15"/>
    <mergeCell ref="B14:H14"/>
    <mergeCell ref="B12:H12"/>
    <mergeCell ref="B13:H13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V38"/>
  <sheetViews>
    <sheetView workbookViewId="0">
      <selection activeCell="A25" sqref="A25"/>
    </sheetView>
  </sheetViews>
  <sheetFormatPr baseColWidth="10" defaultColWidth="11.44140625" defaultRowHeight="10.199999999999999" x14ac:dyDescent="0.25"/>
  <cols>
    <col min="1" max="14" width="9.5546875" style="3" customWidth="1"/>
    <col min="15" max="16384" width="11.44140625" style="3"/>
  </cols>
  <sheetData>
    <row r="1" spans="1:256" s="1" customFormat="1" ht="54.9" customHeight="1" thickBot="1" x14ac:dyDescent="0.3">
      <c r="A1" s="16"/>
      <c r="B1" s="179" t="s">
        <v>41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56" x14ac:dyDescent="0.25">
      <c r="A3" s="149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2"/>
      <c r="N3" s="2"/>
    </row>
    <row r="4" spans="1:256" x14ac:dyDescent="0.25">
      <c r="A4" s="151" t="s">
        <v>1</v>
      </c>
      <c r="B4" s="151" t="s">
        <v>7</v>
      </c>
      <c r="C4" s="152"/>
      <c r="D4" s="152"/>
      <c r="E4" s="152"/>
      <c r="F4" s="152"/>
      <c r="G4" s="152"/>
      <c r="H4" s="152"/>
      <c r="I4" s="151" t="s">
        <v>3</v>
      </c>
      <c r="J4" s="151" t="s">
        <v>4</v>
      </c>
      <c r="K4" s="151" t="s">
        <v>6</v>
      </c>
      <c r="L4" s="151" t="s">
        <v>13</v>
      </c>
      <c r="M4" s="2"/>
      <c r="N4" s="2"/>
    </row>
    <row r="5" spans="1:256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2"/>
      <c r="N5" s="2"/>
    </row>
    <row r="6" spans="1:256" x14ac:dyDescent="0.25">
      <c r="A6" s="138" t="s">
        <v>0</v>
      </c>
      <c r="B6" s="136" t="s">
        <v>0</v>
      </c>
      <c r="C6" s="136"/>
      <c r="D6" s="136"/>
      <c r="E6" s="136"/>
      <c r="F6" s="136"/>
      <c r="G6" s="136"/>
      <c r="H6" s="137"/>
      <c r="I6" s="4">
        <v>512</v>
      </c>
      <c r="J6" s="4">
        <v>182</v>
      </c>
      <c r="K6" s="4">
        <v>102679</v>
      </c>
      <c r="L6" s="5">
        <v>58.715024493810809</v>
      </c>
      <c r="M6" s="2"/>
      <c r="N6" s="2"/>
    </row>
    <row r="7" spans="1:256" x14ac:dyDescent="0.25">
      <c r="A7" s="138"/>
      <c r="B7" s="141" t="s">
        <v>8</v>
      </c>
      <c r="C7" s="141"/>
      <c r="D7" s="141"/>
      <c r="E7" s="141"/>
      <c r="F7" s="141"/>
      <c r="G7" s="141"/>
      <c r="H7" s="142"/>
      <c r="I7" s="6">
        <v>37</v>
      </c>
      <c r="J7" s="7" t="s">
        <v>5</v>
      </c>
      <c r="K7" s="6">
        <v>2333</v>
      </c>
      <c r="L7" s="8">
        <v>43.463351907415344</v>
      </c>
      <c r="M7" s="2"/>
      <c r="N7" s="2"/>
    </row>
    <row r="8" spans="1:256" x14ac:dyDescent="0.25">
      <c r="A8" s="138"/>
      <c r="B8" s="139" t="s">
        <v>9</v>
      </c>
      <c r="C8" s="139"/>
      <c r="D8" s="139"/>
      <c r="E8" s="139"/>
      <c r="F8" s="139"/>
      <c r="G8" s="139"/>
      <c r="H8" s="140"/>
      <c r="I8" s="12">
        <v>6</v>
      </c>
      <c r="J8" s="12">
        <v>44</v>
      </c>
      <c r="K8" s="12">
        <v>1915</v>
      </c>
      <c r="L8" s="14">
        <v>87.467362924281986</v>
      </c>
      <c r="M8" s="2"/>
      <c r="N8" s="2"/>
    </row>
    <row r="9" spans="1:256" x14ac:dyDescent="0.25">
      <c r="A9" s="138"/>
      <c r="B9" s="141" t="s">
        <v>10</v>
      </c>
      <c r="C9" s="141"/>
      <c r="D9" s="141"/>
      <c r="E9" s="141"/>
      <c r="F9" s="141"/>
      <c r="G9" s="141"/>
      <c r="H9" s="184"/>
      <c r="I9" s="33">
        <v>173</v>
      </c>
      <c r="J9" s="33">
        <v>47</v>
      </c>
      <c r="K9" s="33">
        <v>52024</v>
      </c>
      <c r="L9" s="8">
        <v>65.327541134860837</v>
      </c>
      <c r="M9" s="2"/>
      <c r="N9" s="2"/>
    </row>
    <row r="10" spans="1:256" x14ac:dyDescent="0.25">
      <c r="A10" s="138"/>
      <c r="B10" s="139" t="s">
        <v>11</v>
      </c>
      <c r="C10" s="139"/>
      <c r="D10" s="139"/>
      <c r="E10" s="139"/>
      <c r="F10" s="139"/>
      <c r="G10" s="139"/>
      <c r="H10" s="183"/>
      <c r="I10" s="32">
        <v>296</v>
      </c>
      <c r="J10" s="32">
        <v>91</v>
      </c>
      <c r="K10" s="32">
        <v>46407</v>
      </c>
      <c r="L10" s="10">
        <v>50.882409981252827</v>
      </c>
      <c r="M10" s="18"/>
      <c r="N10" s="2"/>
    </row>
    <row r="11" spans="1:256" x14ac:dyDescent="0.25">
      <c r="A11" s="138" t="s">
        <v>2</v>
      </c>
      <c r="B11" s="136" t="s">
        <v>0</v>
      </c>
      <c r="C11" s="136"/>
      <c r="D11" s="136"/>
      <c r="E11" s="136"/>
      <c r="F11" s="136"/>
      <c r="G11" s="136"/>
      <c r="H11" s="137"/>
      <c r="I11" s="41">
        <v>230</v>
      </c>
      <c r="J11" s="41">
        <v>166</v>
      </c>
      <c r="K11" s="41">
        <v>81252</v>
      </c>
      <c r="L11" s="40">
        <v>61.109880372175454</v>
      </c>
      <c r="M11" s="19"/>
      <c r="N11" s="2"/>
    </row>
    <row r="12" spans="1:256" x14ac:dyDescent="0.25">
      <c r="A12" s="138"/>
      <c r="B12" s="141" t="s">
        <v>8</v>
      </c>
      <c r="C12" s="141"/>
      <c r="D12" s="141"/>
      <c r="E12" s="141"/>
      <c r="F12" s="141"/>
      <c r="G12" s="141"/>
      <c r="H12" s="142"/>
      <c r="I12" s="6">
        <v>16</v>
      </c>
      <c r="J12" s="7" t="s">
        <v>5</v>
      </c>
      <c r="K12" s="6">
        <v>1401</v>
      </c>
      <c r="L12" s="8">
        <v>45.753033547466096</v>
      </c>
      <c r="M12" s="2"/>
      <c r="N12" s="2"/>
    </row>
    <row r="13" spans="1:256" x14ac:dyDescent="0.25">
      <c r="A13" s="138"/>
      <c r="B13" s="139" t="s">
        <v>9</v>
      </c>
      <c r="C13" s="139"/>
      <c r="D13" s="139"/>
      <c r="E13" s="139"/>
      <c r="F13" s="139"/>
      <c r="G13" s="139"/>
      <c r="H13" s="140"/>
      <c r="I13" s="9">
        <v>6</v>
      </c>
      <c r="J13" s="9">
        <v>44</v>
      </c>
      <c r="K13" s="9">
        <v>1915</v>
      </c>
      <c r="L13" s="10">
        <v>87.467362924281986</v>
      </c>
      <c r="M13" s="2"/>
      <c r="N13" s="2"/>
    </row>
    <row r="14" spans="1:256" x14ac:dyDescent="0.25">
      <c r="A14" s="138"/>
      <c r="B14" s="141" t="s">
        <v>10</v>
      </c>
      <c r="C14" s="141"/>
      <c r="D14" s="141"/>
      <c r="E14" s="141"/>
      <c r="F14" s="141"/>
      <c r="G14" s="141"/>
      <c r="H14" s="142"/>
      <c r="I14" s="6">
        <v>163</v>
      </c>
      <c r="J14" s="6">
        <v>47</v>
      </c>
      <c r="K14" s="6">
        <v>50761</v>
      </c>
      <c r="L14" s="8">
        <v>65.077520143417189</v>
      </c>
      <c r="M14" s="2"/>
      <c r="N14" s="2"/>
    </row>
    <row r="15" spans="1:256" x14ac:dyDescent="0.25">
      <c r="A15" s="138"/>
      <c r="B15" s="139" t="s">
        <v>11</v>
      </c>
      <c r="C15" s="139"/>
      <c r="D15" s="139"/>
      <c r="E15" s="139"/>
      <c r="F15" s="139"/>
      <c r="G15" s="139"/>
      <c r="H15" s="140"/>
      <c r="I15" s="9">
        <v>45</v>
      </c>
      <c r="J15" s="9">
        <v>75</v>
      </c>
      <c r="K15" s="9">
        <v>27175</v>
      </c>
      <c r="L15" s="10">
        <v>52.632934682612699</v>
      </c>
      <c r="M15" s="18"/>
      <c r="N15" s="2"/>
    </row>
    <row r="16" spans="1:256" x14ac:dyDescent="0.25">
      <c r="A16" s="138" t="s">
        <v>14</v>
      </c>
      <c r="B16" s="136" t="s">
        <v>0</v>
      </c>
      <c r="C16" s="136"/>
      <c r="D16" s="136"/>
      <c r="E16" s="136"/>
      <c r="F16" s="136"/>
      <c r="G16" s="136"/>
      <c r="H16" s="137"/>
      <c r="I16" s="4">
        <v>282</v>
      </c>
      <c r="J16" s="4">
        <v>16</v>
      </c>
      <c r="K16" s="4">
        <v>21427</v>
      </c>
      <c r="L16" s="17">
        <v>49.633639800252013</v>
      </c>
      <c r="M16" s="2"/>
      <c r="N16" s="2"/>
    </row>
    <row r="17" spans="1:256" x14ac:dyDescent="0.25">
      <c r="A17" s="138"/>
      <c r="B17" s="141" t="s">
        <v>8</v>
      </c>
      <c r="C17" s="141"/>
      <c r="D17" s="141"/>
      <c r="E17" s="141"/>
      <c r="F17" s="141"/>
      <c r="G17" s="141"/>
      <c r="H17" s="142"/>
      <c r="I17" s="6">
        <v>21</v>
      </c>
      <c r="J17" s="7" t="s">
        <v>5</v>
      </c>
      <c r="K17" s="6">
        <v>932</v>
      </c>
      <c r="L17" s="8">
        <v>40.021459227467808</v>
      </c>
      <c r="M17" s="2"/>
      <c r="N17" s="2"/>
    </row>
    <row r="18" spans="1:256" x14ac:dyDescent="0.25">
      <c r="A18" s="138"/>
      <c r="B18" s="145" t="s">
        <v>10</v>
      </c>
      <c r="C18" s="145"/>
      <c r="D18" s="145"/>
      <c r="E18" s="145"/>
      <c r="F18" s="145"/>
      <c r="G18" s="145"/>
      <c r="H18" s="146"/>
      <c r="I18" s="12">
        <v>10</v>
      </c>
      <c r="J18" s="13" t="s">
        <v>5</v>
      </c>
      <c r="K18" s="12">
        <v>1263</v>
      </c>
      <c r="L18" s="14">
        <v>75.376088677751383</v>
      </c>
      <c r="M18" s="2"/>
      <c r="N18" s="2"/>
    </row>
    <row r="19" spans="1:256" ht="11.25" customHeight="1" x14ac:dyDescent="0.25">
      <c r="A19" s="138"/>
      <c r="B19" s="139" t="s">
        <v>11</v>
      </c>
      <c r="C19" s="139"/>
      <c r="D19" s="139"/>
      <c r="E19" s="139"/>
      <c r="F19" s="139"/>
      <c r="G19" s="139"/>
      <c r="H19" s="140"/>
      <c r="I19" s="9">
        <v>251</v>
      </c>
      <c r="J19" s="9">
        <v>16</v>
      </c>
      <c r="K19" s="9">
        <v>19232</v>
      </c>
      <c r="L19" s="10">
        <v>48.408901830282865</v>
      </c>
      <c r="M19" s="2"/>
      <c r="N19" s="2"/>
    </row>
    <row r="20" spans="1:256" ht="11.25" customHeight="1" x14ac:dyDescent="0.25">
      <c r="A20" s="181" t="s">
        <v>17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2"/>
      <c r="N20" s="2"/>
    </row>
    <row r="21" spans="1:256" ht="11.25" customHeight="1" x14ac:dyDescent="0.25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2"/>
      <c r="N21" s="2"/>
    </row>
    <row r="22" spans="1:256" x14ac:dyDescent="0.25">
      <c r="A22" s="134" t="s">
        <v>16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2"/>
      <c r="N22" s="2"/>
    </row>
    <row r="23" spans="1:256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2"/>
      <c r="N23" s="2"/>
    </row>
    <row r="24" spans="1:256" x14ac:dyDescent="0.25">
      <c r="A24" s="134" t="s">
        <v>47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2"/>
      <c r="N24" s="2"/>
    </row>
    <row r="25" spans="1:25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256" s="2" customFormat="1" x14ac:dyDescent="0.25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s="2" customFormat="1" x14ac:dyDescent="0.25">
      <c r="I27" s="42"/>
      <c r="J27" s="42"/>
      <c r="K27" s="42"/>
      <c r="L27" s="18"/>
      <c r="M27" s="1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s="2" customFormat="1" x14ac:dyDescent="0.25">
      <c r="H28" s="43"/>
      <c r="I28" s="42"/>
      <c r="J28" s="42"/>
      <c r="K28" s="42"/>
      <c r="L28" s="18"/>
      <c r="M28" s="1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s="2" customFormat="1" x14ac:dyDescent="0.25">
      <c r="H29" s="43"/>
      <c r="I29" s="42"/>
      <c r="K29" s="43"/>
      <c r="L29" s="18"/>
      <c r="M29" s="1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s="2" customFormat="1" x14ac:dyDescent="0.25">
      <c r="H30" s="43"/>
      <c r="I30" s="42"/>
      <c r="J30" s="44"/>
      <c r="K30" s="44"/>
      <c r="L30" s="18"/>
      <c r="M30" s="1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s="2" customFormat="1" x14ac:dyDescent="0.25">
      <c r="H31" s="43"/>
      <c r="I31" s="42"/>
      <c r="J31" s="44"/>
      <c r="K31" s="44"/>
      <c r="L31" s="18"/>
      <c r="M31" s="1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s="2" customFormat="1" x14ac:dyDescent="0.25">
      <c r="I32" s="42"/>
      <c r="J32" s="44"/>
      <c r="K32" s="18"/>
      <c r="L32" s="18"/>
      <c r="M32" s="1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s="2" customFormat="1" x14ac:dyDescent="0.25">
      <c r="H33" s="42"/>
      <c r="I33" s="42"/>
      <c r="J33" s="44"/>
      <c r="K33" s="18"/>
      <c r="L33" s="18"/>
      <c r="M33" s="1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s="2" customFormat="1" x14ac:dyDescent="0.25">
      <c r="H34" s="43"/>
      <c r="I34" s="42"/>
      <c r="J34" s="44"/>
      <c r="K34" s="18"/>
      <c r="L34" s="18"/>
      <c r="M34" s="1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s="2" customFormat="1" x14ac:dyDescent="0.25">
      <c r="H35" s="43"/>
      <c r="I35" s="42"/>
      <c r="J35" s="44"/>
      <c r="K35" s="18"/>
      <c r="L35" s="18"/>
      <c r="M35" s="1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s="2" customFormat="1" x14ac:dyDescent="0.25">
      <c r="H36" s="43"/>
      <c r="J36" s="4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25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</sheetData>
  <mergeCells count="28">
    <mergeCell ref="A24:L24"/>
    <mergeCell ref="B10:H10"/>
    <mergeCell ref="B11:H11"/>
    <mergeCell ref="A16:A19"/>
    <mergeCell ref="B19:H19"/>
    <mergeCell ref="B17:H17"/>
    <mergeCell ref="B16:H16"/>
    <mergeCell ref="A11:A15"/>
    <mergeCell ref="A6:A10"/>
    <mergeCell ref="B6:H6"/>
    <mergeCell ref="B7:H7"/>
    <mergeCell ref="B8:H8"/>
    <mergeCell ref="B9:H9"/>
    <mergeCell ref="B18:H18"/>
    <mergeCell ref="B15:H15"/>
    <mergeCell ref="A20:L21"/>
    <mergeCell ref="A22:L23"/>
    <mergeCell ref="B14:H14"/>
    <mergeCell ref="B12:H12"/>
    <mergeCell ref="B13:H13"/>
    <mergeCell ref="B1:N1"/>
    <mergeCell ref="A4:A5"/>
    <mergeCell ref="B4:H5"/>
    <mergeCell ref="I4:I5"/>
    <mergeCell ref="J4:J5"/>
    <mergeCell ref="K4:K5"/>
    <mergeCell ref="L4:L5"/>
    <mergeCell ref="A3:L3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IV38"/>
  <sheetViews>
    <sheetView workbookViewId="0">
      <selection activeCell="B14" sqref="B14:H14"/>
    </sheetView>
  </sheetViews>
  <sheetFormatPr baseColWidth="10" defaultColWidth="11.44140625" defaultRowHeight="10.199999999999999" x14ac:dyDescent="0.25"/>
  <cols>
    <col min="1" max="14" width="9.5546875" style="3" customWidth="1"/>
    <col min="15" max="16384" width="11.44140625" style="3"/>
  </cols>
  <sheetData>
    <row r="1" spans="1:256" s="1" customFormat="1" ht="54.9" customHeight="1" thickBot="1" x14ac:dyDescent="0.3">
      <c r="A1" s="16"/>
      <c r="B1" s="179" t="s">
        <v>42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56" x14ac:dyDescent="0.25">
      <c r="A3" s="149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2"/>
      <c r="N3" s="2"/>
    </row>
    <row r="4" spans="1:256" x14ac:dyDescent="0.25">
      <c r="A4" s="151" t="s">
        <v>1</v>
      </c>
      <c r="B4" s="151" t="s">
        <v>7</v>
      </c>
      <c r="C4" s="152"/>
      <c r="D4" s="152"/>
      <c r="E4" s="152"/>
      <c r="F4" s="152"/>
      <c r="G4" s="152"/>
      <c r="H4" s="152"/>
      <c r="I4" s="151" t="s">
        <v>3</v>
      </c>
      <c r="J4" s="151" t="s">
        <v>4</v>
      </c>
      <c r="K4" s="151" t="s">
        <v>6</v>
      </c>
      <c r="L4" s="151" t="s">
        <v>13</v>
      </c>
      <c r="M4" s="2"/>
      <c r="N4" s="2"/>
    </row>
    <row r="5" spans="1:256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2"/>
      <c r="N5" s="2"/>
    </row>
    <row r="6" spans="1:256" x14ac:dyDescent="0.25">
      <c r="A6" s="138" t="s">
        <v>0</v>
      </c>
      <c r="B6" s="136" t="s">
        <v>0</v>
      </c>
      <c r="C6" s="136"/>
      <c r="D6" s="136"/>
      <c r="E6" s="136"/>
      <c r="F6" s="136"/>
      <c r="G6" s="136"/>
      <c r="H6" s="137"/>
      <c r="I6" s="4">
        <v>507</v>
      </c>
      <c r="J6" s="4">
        <v>178</v>
      </c>
      <c r="K6" s="4">
        <v>100020</v>
      </c>
      <c r="L6" s="5">
        <v>58.929214157168651</v>
      </c>
      <c r="M6" s="2"/>
      <c r="N6" s="2"/>
    </row>
    <row r="7" spans="1:256" x14ac:dyDescent="0.25">
      <c r="A7" s="138"/>
      <c r="B7" s="141" t="s">
        <v>8</v>
      </c>
      <c r="C7" s="141"/>
      <c r="D7" s="141"/>
      <c r="E7" s="141"/>
      <c r="F7" s="141"/>
      <c r="G7" s="141"/>
      <c r="H7" s="142"/>
      <c r="I7" s="6">
        <v>36</v>
      </c>
      <c r="J7" s="7">
        <v>1</v>
      </c>
      <c r="K7" s="6">
        <v>2353</v>
      </c>
      <c r="L7" s="8">
        <v>44.368890777730556</v>
      </c>
      <c r="M7" s="2"/>
      <c r="N7" s="2"/>
    </row>
    <row r="8" spans="1:256" x14ac:dyDescent="0.25">
      <c r="A8" s="138"/>
      <c r="B8" s="139" t="s">
        <v>9</v>
      </c>
      <c r="C8" s="139"/>
      <c r="D8" s="139"/>
      <c r="E8" s="139"/>
      <c r="F8" s="139"/>
      <c r="G8" s="139"/>
      <c r="H8" s="140"/>
      <c r="I8" s="12">
        <v>6</v>
      </c>
      <c r="J8" s="12">
        <v>41</v>
      </c>
      <c r="K8" s="12">
        <v>2086</v>
      </c>
      <c r="L8" s="14">
        <v>88.255033557046985</v>
      </c>
      <c r="M8" s="2"/>
      <c r="N8" s="2"/>
    </row>
    <row r="9" spans="1:256" x14ac:dyDescent="0.25">
      <c r="A9" s="138"/>
      <c r="B9" s="141" t="s">
        <v>10</v>
      </c>
      <c r="C9" s="141"/>
      <c r="D9" s="141"/>
      <c r="E9" s="141"/>
      <c r="F9" s="141"/>
      <c r="G9" s="141"/>
      <c r="H9" s="184"/>
      <c r="I9" s="33">
        <v>169</v>
      </c>
      <c r="J9" s="33">
        <v>49</v>
      </c>
      <c r="K9" s="33">
        <v>51619.999999999891</v>
      </c>
      <c r="L9" s="8">
        <v>64.666795815575497</v>
      </c>
      <c r="M9" s="2"/>
      <c r="N9" s="2"/>
    </row>
    <row r="10" spans="1:256" x14ac:dyDescent="0.25">
      <c r="A10" s="138"/>
      <c r="B10" s="139" t="s">
        <v>11</v>
      </c>
      <c r="C10" s="139"/>
      <c r="D10" s="139"/>
      <c r="E10" s="139"/>
      <c r="F10" s="139"/>
      <c r="G10" s="139"/>
      <c r="H10" s="183"/>
      <c r="I10" s="32">
        <v>296</v>
      </c>
      <c r="J10" s="32">
        <v>87</v>
      </c>
      <c r="K10" s="32">
        <v>43961</v>
      </c>
      <c r="L10" s="10">
        <v>51.579809376492847</v>
      </c>
      <c r="M10" s="18"/>
      <c r="N10" s="2"/>
    </row>
    <row r="11" spans="1:256" x14ac:dyDescent="0.25">
      <c r="A11" s="138" t="s">
        <v>2</v>
      </c>
      <c r="B11" s="136" t="s">
        <v>0</v>
      </c>
      <c r="C11" s="136"/>
      <c r="D11" s="136"/>
      <c r="E11" s="136"/>
      <c r="F11" s="136"/>
      <c r="G11" s="136"/>
      <c r="H11" s="137"/>
      <c r="I11" s="41">
        <v>226</v>
      </c>
      <c r="J11" s="41">
        <v>161</v>
      </c>
      <c r="K11" s="41">
        <v>78602.999999999884</v>
      </c>
      <c r="L11" s="40">
        <v>61.383153314759063</v>
      </c>
      <c r="M11" s="19"/>
      <c r="N11" s="2"/>
    </row>
    <row r="12" spans="1:256" x14ac:dyDescent="0.25">
      <c r="A12" s="138"/>
      <c r="B12" s="141" t="s">
        <v>8</v>
      </c>
      <c r="C12" s="141"/>
      <c r="D12" s="141"/>
      <c r="E12" s="141"/>
      <c r="F12" s="141"/>
      <c r="G12" s="141"/>
      <c r="H12" s="142"/>
      <c r="I12" s="6">
        <v>14</v>
      </c>
      <c r="J12" s="7">
        <v>0</v>
      </c>
      <c r="K12" s="6">
        <v>1320</v>
      </c>
      <c r="L12" s="8">
        <v>46.287878787878789</v>
      </c>
      <c r="M12" s="2"/>
      <c r="N12" s="2"/>
    </row>
    <row r="13" spans="1:256" x14ac:dyDescent="0.25">
      <c r="A13" s="138"/>
      <c r="B13" s="139" t="s">
        <v>9</v>
      </c>
      <c r="C13" s="139"/>
      <c r="D13" s="139"/>
      <c r="E13" s="139"/>
      <c r="F13" s="139"/>
      <c r="G13" s="139"/>
      <c r="H13" s="140"/>
      <c r="I13" s="9">
        <v>6</v>
      </c>
      <c r="J13" s="9">
        <v>41</v>
      </c>
      <c r="K13" s="9">
        <v>2086</v>
      </c>
      <c r="L13" s="10">
        <v>88.255033557046985</v>
      </c>
      <c r="M13" s="2"/>
      <c r="N13" s="2"/>
    </row>
    <row r="14" spans="1:256" x14ac:dyDescent="0.25">
      <c r="A14" s="138"/>
      <c r="B14" s="141" t="s">
        <v>10</v>
      </c>
      <c r="C14" s="141"/>
      <c r="D14" s="141"/>
      <c r="E14" s="141"/>
      <c r="F14" s="141"/>
      <c r="G14" s="141"/>
      <c r="H14" s="142"/>
      <c r="I14" s="6">
        <v>160</v>
      </c>
      <c r="J14" s="6">
        <v>49</v>
      </c>
      <c r="K14" s="6">
        <v>50451.999999999891</v>
      </c>
      <c r="L14" s="8">
        <v>64.520732577499544</v>
      </c>
      <c r="M14" s="2"/>
      <c r="N14" s="2"/>
    </row>
    <row r="15" spans="1:256" x14ac:dyDescent="0.25">
      <c r="A15" s="138"/>
      <c r="B15" s="139" t="s">
        <v>11</v>
      </c>
      <c r="C15" s="139"/>
      <c r="D15" s="139"/>
      <c r="E15" s="139"/>
      <c r="F15" s="139"/>
      <c r="G15" s="139"/>
      <c r="H15" s="140"/>
      <c r="I15" s="9">
        <v>46</v>
      </c>
      <c r="J15" s="9">
        <v>71</v>
      </c>
      <c r="K15" s="9">
        <v>24745</v>
      </c>
      <c r="L15" s="10">
        <v>53.525964841382098</v>
      </c>
      <c r="M15" s="18"/>
      <c r="N15" s="2"/>
    </row>
    <row r="16" spans="1:256" x14ac:dyDescent="0.25">
      <c r="A16" s="138" t="s">
        <v>14</v>
      </c>
      <c r="B16" s="136" t="s">
        <v>0</v>
      </c>
      <c r="C16" s="136"/>
      <c r="D16" s="136"/>
      <c r="E16" s="136"/>
      <c r="F16" s="136"/>
      <c r="G16" s="136"/>
      <c r="H16" s="137"/>
      <c r="I16" s="4">
        <v>281</v>
      </c>
      <c r="J16" s="4">
        <v>17</v>
      </c>
      <c r="K16" s="4">
        <v>21417</v>
      </c>
      <c r="L16" s="17">
        <v>49.922958397534778</v>
      </c>
      <c r="M16" s="2"/>
      <c r="N16" s="2"/>
    </row>
    <row r="17" spans="1:256" x14ac:dyDescent="0.25">
      <c r="A17" s="138"/>
      <c r="B17" s="141" t="s">
        <v>8</v>
      </c>
      <c r="C17" s="141"/>
      <c r="D17" s="141"/>
      <c r="E17" s="141"/>
      <c r="F17" s="141"/>
      <c r="G17" s="141"/>
      <c r="H17" s="142"/>
      <c r="I17" s="6">
        <v>22</v>
      </c>
      <c r="J17" s="7">
        <v>1</v>
      </c>
      <c r="K17" s="6">
        <v>1033</v>
      </c>
      <c r="L17" s="8">
        <v>41.916747337850921</v>
      </c>
      <c r="M17" s="2"/>
      <c r="N17" s="2"/>
    </row>
    <row r="18" spans="1:256" x14ac:dyDescent="0.25">
      <c r="A18" s="138"/>
      <c r="B18" s="145" t="s">
        <v>10</v>
      </c>
      <c r="C18" s="145"/>
      <c r="D18" s="145"/>
      <c r="E18" s="145"/>
      <c r="F18" s="145"/>
      <c r="G18" s="145"/>
      <c r="H18" s="146"/>
      <c r="I18" s="12">
        <v>9</v>
      </c>
      <c r="J18" s="13">
        <v>0</v>
      </c>
      <c r="K18" s="12">
        <v>1168</v>
      </c>
      <c r="L18" s="14">
        <v>70.976027397260282</v>
      </c>
      <c r="M18" s="2"/>
      <c r="N18" s="2"/>
    </row>
    <row r="19" spans="1:256" ht="11.25" customHeight="1" x14ac:dyDescent="0.25">
      <c r="A19" s="138"/>
      <c r="B19" s="139" t="s">
        <v>11</v>
      </c>
      <c r="C19" s="139"/>
      <c r="D19" s="139"/>
      <c r="E19" s="139"/>
      <c r="F19" s="139"/>
      <c r="G19" s="139"/>
      <c r="H19" s="140"/>
      <c r="I19" s="9">
        <v>250</v>
      </c>
      <c r="J19" s="9">
        <v>16</v>
      </c>
      <c r="K19" s="9">
        <v>19216</v>
      </c>
      <c r="L19" s="10">
        <v>49.073688592839424</v>
      </c>
      <c r="M19" s="2"/>
      <c r="N19" s="2"/>
    </row>
    <row r="20" spans="1:256" ht="11.25" customHeight="1" x14ac:dyDescent="0.25">
      <c r="A20" s="181" t="s">
        <v>17</v>
      </c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  <c r="M20" s="2"/>
      <c r="N20" s="2"/>
    </row>
    <row r="21" spans="1:256" ht="11.25" customHeight="1" x14ac:dyDescent="0.25">
      <c r="A21" s="182"/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2"/>
      <c r="N21" s="2"/>
    </row>
    <row r="22" spans="1:256" x14ac:dyDescent="0.25">
      <c r="A22" s="134" t="s">
        <v>16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2"/>
      <c r="N22" s="2"/>
    </row>
    <row r="23" spans="1:256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2"/>
      <c r="N23" s="2"/>
    </row>
    <row r="24" spans="1:256" x14ac:dyDescent="0.25">
      <c r="A24" s="134" t="s">
        <v>31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2"/>
      <c r="N24" s="2"/>
    </row>
    <row r="25" spans="1:256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256" s="2" customFormat="1" x14ac:dyDescent="0.25"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  <c r="BV26" s="3"/>
      <c r="BW26" s="3"/>
      <c r="BX26" s="3"/>
      <c r="BY26" s="3"/>
      <c r="BZ26" s="3"/>
      <c r="CA26" s="3"/>
      <c r="CB26" s="3"/>
      <c r="CC26" s="3"/>
      <c r="CD26" s="3"/>
      <c r="CE26" s="3"/>
      <c r="CF26" s="3"/>
      <c r="CG26" s="3"/>
      <c r="CH26" s="3"/>
      <c r="CI26" s="3"/>
      <c r="CJ26" s="3"/>
      <c r="CK26" s="3"/>
      <c r="CL26" s="3"/>
      <c r="CM26" s="3"/>
      <c r="CN26" s="3"/>
      <c r="CO26" s="3"/>
      <c r="CP26" s="3"/>
      <c r="CQ26" s="3"/>
      <c r="CR26" s="3"/>
      <c r="CS26" s="3"/>
      <c r="CT26" s="3"/>
      <c r="CU26" s="3"/>
      <c r="CV26" s="3"/>
      <c r="CW26" s="3"/>
      <c r="CX26" s="3"/>
      <c r="CY26" s="3"/>
      <c r="CZ26" s="3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  <c r="IV26" s="3"/>
    </row>
    <row r="27" spans="1:256" s="2" customFormat="1" x14ac:dyDescent="0.25">
      <c r="I27" s="42"/>
      <c r="J27" s="42"/>
      <c r="K27" s="42"/>
      <c r="L27" s="18"/>
      <c r="M27" s="18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  <c r="BV27" s="3"/>
      <c r="BW27" s="3"/>
      <c r="BX27" s="3"/>
      <c r="BY27" s="3"/>
      <c r="BZ27" s="3"/>
      <c r="CA27" s="3"/>
      <c r="CB27" s="3"/>
      <c r="CC27" s="3"/>
      <c r="CD27" s="3"/>
      <c r="CE27" s="3"/>
      <c r="CF27" s="3"/>
      <c r="CG27" s="3"/>
      <c r="CH27" s="3"/>
      <c r="CI27" s="3"/>
      <c r="CJ27" s="3"/>
      <c r="CK27" s="3"/>
      <c r="CL27" s="3"/>
      <c r="CM27" s="3"/>
      <c r="CN27" s="3"/>
      <c r="CO27" s="3"/>
      <c r="CP27" s="3"/>
      <c r="CQ27" s="3"/>
      <c r="CR27" s="3"/>
      <c r="CS27" s="3"/>
      <c r="CT27" s="3"/>
      <c r="CU27" s="3"/>
      <c r="CV27" s="3"/>
      <c r="CW27" s="3"/>
      <c r="CX27" s="3"/>
      <c r="CY27" s="3"/>
      <c r="CZ27" s="3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  <c r="IV27" s="3"/>
    </row>
    <row r="28" spans="1:256" s="2" customFormat="1" x14ac:dyDescent="0.25">
      <c r="H28" s="43"/>
      <c r="I28" s="42"/>
      <c r="J28" s="42"/>
      <c r="K28" s="42"/>
      <c r="L28" s="18"/>
      <c r="M28" s="18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  <c r="BV28" s="3"/>
      <c r="BW28" s="3"/>
      <c r="BX28" s="3"/>
      <c r="BY28" s="3"/>
      <c r="BZ28" s="3"/>
      <c r="CA28" s="3"/>
      <c r="CB28" s="3"/>
      <c r="CC28" s="3"/>
      <c r="CD28" s="3"/>
      <c r="CE28" s="3"/>
      <c r="CF28" s="3"/>
      <c r="CG28" s="3"/>
      <c r="CH28" s="3"/>
      <c r="CI28" s="3"/>
      <c r="CJ28" s="3"/>
      <c r="CK28" s="3"/>
      <c r="CL28" s="3"/>
      <c r="CM28" s="3"/>
      <c r="CN28" s="3"/>
      <c r="CO28" s="3"/>
      <c r="CP28" s="3"/>
      <c r="CQ28" s="3"/>
      <c r="CR28" s="3"/>
      <c r="CS28" s="3"/>
      <c r="CT28" s="3"/>
      <c r="CU28" s="3"/>
      <c r="CV28" s="3"/>
      <c r="CW28" s="3"/>
      <c r="CX28" s="3"/>
      <c r="CY28" s="3"/>
      <c r="CZ28" s="3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  <c r="IV28" s="3"/>
    </row>
    <row r="29" spans="1:256" s="2" customFormat="1" x14ac:dyDescent="0.25">
      <c r="H29" s="43"/>
      <c r="I29" s="42"/>
      <c r="K29" s="43"/>
      <c r="L29" s="18"/>
      <c r="M29" s="18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  <c r="BV29" s="3"/>
      <c r="BW29" s="3"/>
      <c r="BX29" s="3"/>
      <c r="BY29" s="3"/>
      <c r="BZ29" s="3"/>
      <c r="CA29" s="3"/>
      <c r="CB29" s="3"/>
      <c r="CC29" s="3"/>
      <c r="CD29" s="3"/>
      <c r="CE29" s="3"/>
      <c r="CF29" s="3"/>
      <c r="CG29" s="3"/>
      <c r="CH29" s="3"/>
      <c r="CI29" s="3"/>
      <c r="CJ29" s="3"/>
      <c r="CK29" s="3"/>
      <c r="CL29" s="3"/>
      <c r="CM29" s="3"/>
      <c r="CN29" s="3"/>
      <c r="CO29" s="3"/>
      <c r="CP29" s="3"/>
      <c r="CQ29" s="3"/>
      <c r="CR29" s="3"/>
      <c r="CS29" s="3"/>
      <c r="CT29" s="3"/>
      <c r="CU29" s="3"/>
      <c r="CV29" s="3"/>
      <c r="CW29" s="3"/>
      <c r="CX29" s="3"/>
      <c r="CY29" s="3"/>
      <c r="CZ29" s="3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  <c r="IV29" s="3"/>
    </row>
    <row r="30" spans="1:256" s="2" customFormat="1" x14ac:dyDescent="0.25">
      <c r="H30" s="43"/>
      <c r="I30" s="42"/>
      <c r="J30" s="44"/>
      <c r="K30" s="44"/>
      <c r="L30" s="18"/>
      <c r="M30" s="18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  <c r="BV30" s="3"/>
      <c r="BW30" s="3"/>
      <c r="BX30" s="3"/>
      <c r="BY30" s="3"/>
      <c r="BZ30" s="3"/>
      <c r="CA30" s="3"/>
      <c r="CB30" s="3"/>
      <c r="CC30" s="3"/>
      <c r="CD30" s="3"/>
      <c r="CE30" s="3"/>
      <c r="CF30" s="3"/>
      <c r="CG30" s="3"/>
      <c r="CH30" s="3"/>
      <c r="CI30" s="3"/>
      <c r="CJ30" s="3"/>
      <c r="CK30" s="3"/>
      <c r="CL30" s="3"/>
      <c r="CM30" s="3"/>
      <c r="CN30" s="3"/>
      <c r="CO30" s="3"/>
      <c r="CP30" s="3"/>
      <c r="CQ30" s="3"/>
      <c r="CR30" s="3"/>
      <c r="CS30" s="3"/>
      <c r="CT30" s="3"/>
      <c r="CU30" s="3"/>
      <c r="CV30" s="3"/>
      <c r="CW30" s="3"/>
      <c r="CX30" s="3"/>
      <c r="CY30" s="3"/>
      <c r="CZ30" s="3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  <c r="IV30" s="3"/>
    </row>
    <row r="31" spans="1:256" s="2" customFormat="1" x14ac:dyDescent="0.25">
      <c r="H31" s="43"/>
      <c r="I31" s="42"/>
      <c r="J31" s="44"/>
      <c r="K31" s="44"/>
      <c r="L31" s="18"/>
      <c r="M31" s="18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  <c r="BV31" s="3"/>
      <c r="BW31" s="3"/>
      <c r="BX31" s="3"/>
      <c r="BY31" s="3"/>
      <c r="BZ31" s="3"/>
      <c r="CA31" s="3"/>
      <c r="CB31" s="3"/>
      <c r="CC31" s="3"/>
      <c r="CD31" s="3"/>
      <c r="CE31" s="3"/>
      <c r="CF31" s="3"/>
      <c r="CG31" s="3"/>
      <c r="CH31" s="3"/>
      <c r="CI31" s="3"/>
      <c r="CJ31" s="3"/>
      <c r="CK31" s="3"/>
      <c r="CL31" s="3"/>
      <c r="CM31" s="3"/>
      <c r="CN31" s="3"/>
      <c r="CO31" s="3"/>
      <c r="CP31" s="3"/>
      <c r="CQ31" s="3"/>
      <c r="CR31" s="3"/>
      <c r="CS31" s="3"/>
      <c r="CT31" s="3"/>
      <c r="CU31" s="3"/>
      <c r="CV31" s="3"/>
      <c r="CW31" s="3"/>
      <c r="CX31" s="3"/>
      <c r="CY31" s="3"/>
      <c r="CZ31" s="3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  <c r="IV31" s="3"/>
    </row>
    <row r="32" spans="1:256" s="2" customFormat="1" x14ac:dyDescent="0.25">
      <c r="I32" s="42"/>
      <c r="J32" s="44"/>
      <c r="K32" s="18"/>
      <c r="L32" s="18"/>
      <c r="M32" s="18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  <c r="CF32" s="3"/>
      <c r="CG32" s="3"/>
      <c r="CH32" s="3"/>
      <c r="CI32" s="3"/>
      <c r="CJ32" s="3"/>
      <c r="CK32" s="3"/>
      <c r="CL32" s="3"/>
      <c r="CM32" s="3"/>
      <c r="CN32" s="3"/>
      <c r="CO32" s="3"/>
      <c r="CP32" s="3"/>
      <c r="CQ32" s="3"/>
      <c r="CR32" s="3"/>
      <c r="CS32" s="3"/>
      <c r="CT32" s="3"/>
      <c r="CU32" s="3"/>
      <c r="CV32" s="3"/>
      <c r="CW32" s="3"/>
      <c r="CX32" s="3"/>
      <c r="CY32" s="3"/>
      <c r="CZ32" s="3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  <c r="IV32" s="3"/>
    </row>
    <row r="33" spans="1:256" s="2" customFormat="1" x14ac:dyDescent="0.25">
      <c r="H33" s="42"/>
      <c r="I33" s="42"/>
      <c r="J33" s="44"/>
      <c r="K33" s="18"/>
      <c r="L33" s="18"/>
      <c r="M33" s="18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  <c r="CF33" s="3"/>
      <c r="CG33" s="3"/>
      <c r="CH33" s="3"/>
      <c r="CI33" s="3"/>
      <c r="CJ33" s="3"/>
      <c r="CK33" s="3"/>
      <c r="CL33" s="3"/>
      <c r="CM33" s="3"/>
      <c r="CN33" s="3"/>
      <c r="CO33" s="3"/>
      <c r="CP33" s="3"/>
      <c r="CQ33" s="3"/>
      <c r="CR33" s="3"/>
      <c r="CS33" s="3"/>
      <c r="CT33" s="3"/>
      <c r="CU33" s="3"/>
      <c r="CV33" s="3"/>
      <c r="CW33" s="3"/>
      <c r="CX33" s="3"/>
      <c r="CY33" s="3"/>
      <c r="CZ33" s="3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  <c r="IV33" s="3"/>
    </row>
    <row r="34" spans="1:256" s="2" customFormat="1" x14ac:dyDescent="0.25">
      <c r="H34" s="43"/>
      <c r="I34" s="42"/>
      <c r="J34" s="44"/>
      <c r="K34" s="18"/>
      <c r="L34" s="18"/>
      <c r="M34" s="18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3"/>
      <c r="CG34" s="3"/>
      <c r="CH34" s="3"/>
      <c r="CI34" s="3"/>
      <c r="CJ34" s="3"/>
      <c r="CK34" s="3"/>
      <c r="CL34" s="3"/>
      <c r="CM34" s="3"/>
      <c r="CN34" s="3"/>
      <c r="CO34" s="3"/>
      <c r="CP34" s="3"/>
      <c r="CQ34" s="3"/>
      <c r="CR34" s="3"/>
      <c r="CS34" s="3"/>
      <c r="CT34" s="3"/>
      <c r="CU34" s="3"/>
      <c r="CV34" s="3"/>
      <c r="CW34" s="3"/>
      <c r="CX34" s="3"/>
      <c r="CY34" s="3"/>
      <c r="CZ34" s="3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  <c r="IV34" s="3"/>
    </row>
    <row r="35" spans="1:256" s="2" customFormat="1" x14ac:dyDescent="0.25">
      <c r="H35" s="43"/>
      <c r="I35" s="42"/>
      <c r="J35" s="44"/>
      <c r="K35" s="18"/>
      <c r="L35" s="18"/>
      <c r="M35" s="18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  <c r="CF35" s="3"/>
      <c r="CG35" s="3"/>
      <c r="CH35" s="3"/>
      <c r="CI35" s="3"/>
      <c r="CJ35" s="3"/>
      <c r="CK35" s="3"/>
      <c r="CL35" s="3"/>
      <c r="CM35" s="3"/>
      <c r="CN35" s="3"/>
      <c r="CO35" s="3"/>
      <c r="CP35" s="3"/>
      <c r="CQ35" s="3"/>
      <c r="CR35" s="3"/>
      <c r="CS35" s="3"/>
      <c r="CT35" s="3"/>
      <c r="CU35" s="3"/>
      <c r="CV35" s="3"/>
      <c r="CW35" s="3"/>
      <c r="CX35" s="3"/>
      <c r="CY35" s="3"/>
      <c r="CZ35" s="3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  <c r="IV35" s="3"/>
    </row>
    <row r="36" spans="1:256" s="2" customFormat="1" x14ac:dyDescent="0.25">
      <c r="H36" s="43"/>
      <c r="J36" s="44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  <c r="CF36" s="3"/>
      <c r="CG36" s="3"/>
      <c r="CH36" s="3"/>
      <c r="CI36" s="3"/>
      <c r="CJ36" s="3"/>
      <c r="CK36" s="3"/>
      <c r="CL36" s="3"/>
      <c r="CM36" s="3"/>
      <c r="CN36" s="3"/>
      <c r="CO36" s="3"/>
      <c r="CP36" s="3"/>
      <c r="CQ36" s="3"/>
      <c r="CR36" s="3"/>
      <c r="CS36" s="3"/>
      <c r="CT36" s="3"/>
      <c r="CU36" s="3"/>
      <c r="CV36" s="3"/>
      <c r="CW36" s="3"/>
      <c r="CX36" s="3"/>
      <c r="CY36" s="3"/>
      <c r="CZ36" s="3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  <c r="IV36" s="3"/>
    </row>
    <row r="37" spans="1:256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256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</sheetData>
  <mergeCells count="28">
    <mergeCell ref="B8:H8"/>
    <mergeCell ref="B9:H9"/>
    <mergeCell ref="B18:H18"/>
    <mergeCell ref="B1:N1"/>
    <mergeCell ref="A4:A5"/>
    <mergeCell ref="B4:H5"/>
    <mergeCell ref="I4:I5"/>
    <mergeCell ref="J4:J5"/>
    <mergeCell ref="K4:K5"/>
    <mergeCell ref="L4:L5"/>
    <mergeCell ref="A3:L3"/>
    <mergeCell ref="A6:A10"/>
    <mergeCell ref="A11:A15"/>
    <mergeCell ref="B6:H6"/>
    <mergeCell ref="B7:H7"/>
    <mergeCell ref="A20:L21"/>
    <mergeCell ref="A22:L23"/>
    <mergeCell ref="A24:L24"/>
    <mergeCell ref="B10:H10"/>
    <mergeCell ref="B11:H11"/>
    <mergeCell ref="A16:A19"/>
    <mergeCell ref="B19:H19"/>
    <mergeCell ref="B17:H17"/>
    <mergeCell ref="B16:H16"/>
    <mergeCell ref="B15:H15"/>
    <mergeCell ref="B14:H14"/>
    <mergeCell ref="B12:H12"/>
    <mergeCell ref="B13:H13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IV50"/>
  <sheetViews>
    <sheetView workbookViewId="0">
      <selection activeCell="A35" sqref="A35:L36"/>
    </sheetView>
  </sheetViews>
  <sheetFormatPr baseColWidth="10" defaultColWidth="11.44140625" defaultRowHeight="10.199999999999999" x14ac:dyDescent="0.25"/>
  <cols>
    <col min="1" max="14" width="9.5546875" style="3" customWidth="1"/>
    <col min="15" max="16384" width="11.44140625" style="3"/>
  </cols>
  <sheetData>
    <row r="1" spans="1:256" s="1" customFormat="1" ht="54.9" customHeight="1" thickBot="1" x14ac:dyDescent="0.3">
      <c r="A1" s="16"/>
      <c r="B1" s="179" t="s">
        <v>48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  <c r="IV1" s="3"/>
    </row>
    <row r="2" spans="1:256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256" x14ac:dyDescent="0.25">
      <c r="A3" s="149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2"/>
      <c r="N3" s="2"/>
    </row>
    <row r="4" spans="1:256" x14ac:dyDescent="0.25">
      <c r="A4" s="151" t="s">
        <v>1</v>
      </c>
      <c r="B4" s="151" t="s">
        <v>7</v>
      </c>
      <c r="C4" s="152"/>
      <c r="D4" s="152"/>
      <c r="E4" s="152"/>
      <c r="F4" s="152"/>
      <c r="G4" s="152"/>
      <c r="H4" s="152"/>
      <c r="I4" s="151" t="s">
        <v>3</v>
      </c>
      <c r="J4" s="151" t="s">
        <v>4</v>
      </c>
      <c r="K4" s="151" t="s">
        <v>6</v>
      </c>
      <c r="L4" s="151" t="s">
        <v>13</v>
      </c>
      <c r="M4" s="2"/>
      <c r="N4" s="2"/>
    </row>
    <row r="5" spans="1:256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2"/>
      <c r="N5" s="2"/>
    </row>
    <row r="6" spans="1:256" x14ac:dyDescent="0.25">
      <c r="A6" s="192" t="s">
        <v>0</v>
      </c>
      <c r="B6" s="136" t="s">
        <v>0</v>
      </c>
      <c r="C6" s="136"/>
      <c r="D6" s="136"/>
      <c r="E6" s="136"/>
      <c r="F6" s="136"/>
      <c r="G6" s="136"/>
      <c r="H6" s="137"/>
      <c r="I6" s="87">
        <v>393.0000000000004</v>
      </c>
      <c r="J6" s="85">
        <v>175.99999999999989</v>
      </c>
      <c r="K6" s="85">
        <v>136081</v>
      </c>
      <c r="L6" s="86">
        <v>59.036162285697493</v>
      </c>
      <c r="M6" s="2"/>
      <c r="N6" s="2"/>
    </row>
    <row r="7" spans="1:256" x14ac:dyDescent="0.25">
      <c r="A7" s="192"/>
      <c r="B7" s="157" t="s">
        <v>49</v>
      </c>
      <c r="C7" s="158"/>
      <c r="D7" s="158"/>
      <c r="E7" s="158"/>
      <c r="F7" s="158"/>
      <c r="G7" s="158"/>
      <c r="H7" s="187"/>
      <c r="I7" s="6">
        <v>10.000000000000002</v>
      </c>
      <c r="J7" s="90" t="s">
        <v>5</v>
      </c>
      <c r="K7" s="6">
        <v>8098.0000000000018</v>
      </c>
      <c r="L7" s="8">
        <v>47.270931094097293</v>
      </c>
      <c r="M7" s="2"/>
      <c r="N7" s="2"/>
    </row>
    <row r="8" spans="1:256" x14ac:dyDescent="0.25">
      <c r="A8" s="192"/>
      <c r="B8" s="153" t="s">
        <v>50</v>
      </c>
      <c r="C8" s="154"/>
      <c r="D8" s="154"/>
      <c r="E8" s="154"/>
      <c r="F8" s="154"/>
      <c r="G8" s="154"/>
      <c r="H8" s="189"/>
      <c r="I8" s="9">
        <v>80.000000000000014</v>
      </c>
      <c r="J8" s="9">
        <v>47.999999999999879</v>
      </c>
      <c r="K8" s="9">
        <v>66475.000000000044</v>
      </c>
      <c r="L8" s="10">
        <v>63.771342610003721</v>
      </c>
      <c r="M8" s="2"/>
      <c r="N8" s="2"/>
    </row>
    <row r="9" spans="1:256" x14ac:dyDescent="0.25">
      <c r="A9" s="192"/>
      <c r="B9" s="157" t="s">
        <v>51</v>
      </c>
      <c r="C9" s="158"/>
      <c r="D9" s="158"/>
      <c r="E9" s="158"/>
      <c r="F9" s="158"/>
      <c r="G9" s="158"/>
      <c r="H9" s="187"/>
      <c r="I9" s="6">
        <v>301.0000000000004</v>
      </c>
      <c r="J9" s="6">
        <v>81</v>
      </c>
      <c r="K9" s="6">
        <v>53390.999999999971</v>
      </c>
      <c r="L9" s="8">
        <v>53.171882901612676</v>
      </c>
      <c r="M9" s="2"/>
      <c r="N9" s="2"/>
    </row>
    <row r="10" spans="1:256" x14ac:dyDescent="0.25">
      <c r="A10" s="192"/>
      <c r="B10" s="153" t="s">
        <v>52</v>
      </c>
      <c r="C10" s="154"/>
      <c r="D10" s="154"/>
      <c r="E10" s="154"/>
      <c r="F10" s="154"/>
      <c r="G10" s="154"/>
      <c r="H10" s="155"/>
      <c r="I10" s="9">
        <v>1</v>
      </c>
      <c r="J10" s="91" t="s">
        <v>5</v>
      </c>
      <c r="K10" s="9">
        <v>2775.9999999999995</v>
      </c>
      <c r="L10" s="10">
        <v>59.149855907780989</v>
      </c>
      <c r="M10" s="2"/>
      <c r="N10" s="2"/>
    </row>
    <row r="11" spans="1:256" x14ac:dyDescent="0.25">
      <c r="A11" s="192"/>
      <c r="B11" s="157" t="s">
        <v>53</v>
      </c>
      <c r="C11" s="158"/>
      <c r="D11" s="158"/>
      <c r="E11" s="158"/>
      <c r="F11" s="158"/>
      <c r="G11" s="158"/>
      <c r="H11" s="159"/>
      <c r="I11" s="90" t="s">
        <v>5</v>
      </c>
      <c r="J11" s="6">
        <v>46.000000000000014</v>
      </c>
      <c r="K11" s="6">
        <v>2546</v>
      </c>
      <c r="L11" s="8">
        <v>90.730557737627677</v>
      </c>
      <c r="M11" s="89"/>
      <c r="N11" s="2"/>
    </row>
    <row r="12" spans="1:256" x14ac:dyDescent="0.25">
      <c r="A12" s="192"/>
      <c r="B12" s="153" t="s">
        <v>54</v>
      </c>
      <c r="C12" s="154"/>
      <c r="D12" s="154"/>
      <c r="E12" s="154"/>
      <c r="F12" s="154"/>
      <c r="G12" s="154"/>
      <c r="H12" s="155"/>
      <c r="I12" s="9">
        <v>1</v>
      </c>
      <c r="J12" s="9">
        <v>1.0000000000000002</v>
      </c>
      <c r="K12" s="9">
        <v>2353</v>
      </c>
      <c r="L12" s="10">
        <v>69.443263918402039</v>
      </c>
      <c r="M12" s="89"/>
      <c r="N12" s="2"/>
    </row>
    <row r="13" spans="1:256" x14ac:dyDescent="0.25">
      <c r="A13" s="192"/>
      <c r="B13" s="186" t="s">
        <v>55</v>
      </c>
      <c r="C13" s="177"/>
      <c r="D13" s="177"/>
      <c r="E13" s="177"/>
      <c r="F13" s="177"/>
      <c r="G13" s="177"/>
      <c r="H13" s="178"/>
      <c r="I13" s="90" t="s">
        <v>5</v>
      </c>
      <c r="J13" s="90" t="s">
        <v>5</v>
      </c>
      <c r="K13" s="6">
        <v>390</v>
      </c>
      <c r="L13" s="8">
        <v>32.307692307692307</v>
      </c>
      <c r="M13" s="2"/>
      <c r="N13" s="2"/>
    </row>
    <row r="14" spans="1:256" x14ac:dyDescent="0.25">
      <c r="A14" s="192"/>
      <c r="B14" s="188" t="s">
        <v>56</v>
      </c>
      <c r="C14" s="154"/>
      <c r="D14" s="154"/>
      <c r="E14" s="154"/>
      <c r="F14" s="154"/>
      <c r="G14" s="154"/>
      <c r="H14" s="189"/>
      <c r="I14" s="91" t="s">
        <v>5</v>
      </c>
      <c r="J14" s="91" t="s">
        <v>5</v>
      </c>
      <c r="K14" s="9">
        <v>52</v>
      </c>
      <c r="L14" s="10">
        <v>30.76923076923077</v>
      </c>
      <c r="M14" s="18"/>
      <c r="N14" s="2"/>
    </row>
    <row r="15" spans="1:256" x14ac:dyDescent="0.25">
      <c r="A15" s="138" t="s">
        <v>2</v>
      </c>
      <c r="B15" s="190" t="s">
        <v>0</v>
      </c>
      <c r="C15" s="190"/>
      <c r="D15" s="190"/>
      <c r="E15" s="190"/>
      <c r="F15" s="190"/>
      <c r="G15" s="190"/>
      <c r="H15" s="140"/>
      <c r="I15" s="4">
        <v>131.99999999999994</v>
      </c>
      <c r="J15" s="88">
        <v>158.99999999999989</v>
      </c>
      <c r="K15" s="41">
        <v>110197.00000000003</v>
      </c>
      <c r="L15" s="40">
        <v>61.120538671651659</v>
      </c>
      <c r="M15" s="19"/>
      <c r="N15" s="2"/>
    </row>
    <row r="16" spans="1:256" ht="11.25" customHeight="1" x14ac:dyDescent="0.25">
      <c r="A16" s="138"/>
      <c r="B16" s="157" t="s">
        <v>49</v>
      </c>
      <c r="C16" s="158"/>
      <c r="D16" s="158"/>
      <c r="E16" s="158"/>
      <c r="F16" s="158"/>
      <c r="G16" s="158"/>
      <c r="H16" s="187"/>
      <c r="I16" s="6">
        <v>6.0000000000000018</v>
      </c>
      <c r="J16" s="90" t="s">
        <v>5</v>
      </c>
      <c r="K16" s="6">
        <v>4213.9999999999991</v>
      </c>
      <c r="L16" s="8">
        <v>46.796392975794966</v>
      </c>
      <c r="M16" s="2"/>
      <c r="N16" s="2"/>
    </row>
    <row r="17" spans="1:14" ht="11.25" customHeight="1" x14ac:dyDescent="0.25">
      <c r="A17" s="138"/>
      <c r="B17" s="153" t="s">
        <v>50</v>
      </c>
      <c r="C17" s="154"/>
      <c r="D17" s="154"/>
      <c r="E17" s="154"/>
      <c r="F17" s="154"/>
      <c r="G17" s="154"/>
      <c r="H17" s="189"/>
      <c r="I17" s="9">
        <v>79.000000000000014</v>
      </c>
      <c r="J17" s="9">
        <v>47.999999999999879</v>
      </c>
      <c r="K17" s="9">
        <v>65426.000000000044</v>
      </c>
      <c r="L17" s="10">
        <v>63.739186256228365</v>
      </c>
      <c r="M17" s="2"/>
      <c r="N17" s="2"/>
    </row>
    <row r="18" spans="1:14" ht="11.25" customHeight="1" x14ac:dyDescent="0.25">
      <c r="A18" s="138"/>
      <c r="B18" s="157" t="s">
        <v>51</v>
      </c>
      <c r="C18" s="158"/>
      <c r="D18" s="158"/>
      <c r="E18" s="158"/>
      <c r="F18" s="158"/>
      <c r="G18" s="158"/>
      <c r="H18" s="187"/>
      <c r="I18" s="6">
        <v>46.999999999999943</v>
      </c>
      <c r="J18" s="6">
        <v>63.999999999999986</v>
      </c>
      <c r="K18" s="6">
        <v>33747.999999999985</v>
      </c>
      <c r="L18" s="8">
        <v>55.478843190707614</v>
      </c>
      <c r="M18" s="2"/>
      <c r="N18" s="2"/>
    </row>
    <row r="19" spans="1:14" ht="11.25" customHeight="1" x14ac:dyDescent="0.25">
      <c r="A19" s="138"/>
      <c r="B19" s="153" t="s">
        <v>52</v>
      </c>
      <c r="C19" s="154"/>
      <c r="D19" s="154"/>
      <c r="E19" s="154"/>
      <c r="F19" s="154"/>
      <c r="G19" s="154"/>
      <c r="H19" s="155"/>
      <c r="I19" s="91" t="s">
        <v>5</v>
      </c>
      <c r="J19" s="91" t="s">
        <v>5</v>
      </c>
      <c r="K19" s="9">
        <v>1825.9999999999998</v>
      </c>
      <c r="L19" s="10">
        <v>54.764512595837886</v>
      </c>
      <c r="M19" s="2"/>
      <c r="N19" s="2"/>
    </row>
    <row r="20" spans="1:14" ht="11.25" customHeight="1" x14ac:dyDescent="0.25">
      <c r="A20" s="138"/>
      <c r="B20" s="157" t="s">
        <v>53</v>
      </c>
      <c r="C20" s="158"/>
      <c r="D20" s="158"/>
      <c r="E20" s="158"/>
      <c r="F20" s="158"/>
      <c r="G20" s="158"/>
      <c r="H20" s="159"/>
      <c r="I20" s="90" t="s">
        <v>5</v>
      </c>
      <c r="J20" s="6">
        <v>46.000000000000014</v>
      </c>
      <c r="K20" s="6">
        <v>2546</v>
      </c>
      <c r="L20" s="8">
        <v>90.730557737627677</v>
      </c>
      <c r="M20" s="2"/>
      <c r="N20" s="2"/>
    </row>
    <row r="21" spans="1:14" ht="11.25" customHeight="1" x14ac:dyDescent="0.25">
      <c r="A21" s="138"/>
      <c r="B21" s="153" t="s">
        <v>54</v>
      </c>
      <c r="C21" s="154"/>
      <c r="D21" s="154"/>
      <c r="E21" s="154"/>
      <c r="F21" s="154"/>
      <c r="G21" s="154"/>
      <c r="H21" s="155"/>
      <c r="I21" s="91" t="s">
        <v>5</v>
      </c>
      <c r="J21" s="9">
        <v>1.0000000000000002</v>
      </c>
      <c r="K21" s="9">
        <v>2297</v>
      </c>
      <c r="L21" s="10">
        <v>69.177187636047009</v>
      </c>
      <c r="M21" s="2"/>
      <c r="N21" s="2"/>
    </row>
    <row r="22" spans="1:14" ht="11.25" customHeight="1" x14ac:dyDescent="0.25">
      <c r="A22" s="138"/>
      <c r="B22" s="186" t="s">
        <v>55</v>
      </c>
      <c r="C22" s="177"/>
      <c r="D22" s="177"/>
      <c r="E22" s="177"/>
      <c r="F22" s="177"/>
      <c r="G22" s="177"/>
      <c r="H22" s="178"/>
      <c r="I22" s="90" t="s">
        <v>5</v>
      </c>
      <c r="J22" s="90" t="s">
        <v>5</v>
      </c>
      <c r="K22" s="6">
        <v>140</v>
      </c>
      <c r="L22" s="8">
        <v>40.714285714285715</v>
      </c>
      <c r="M22" s="2"/>
      <c r="N22" s="2"/>
    </row>
    <row r="23" spans="1:14" ht="11.25" customHeight="1" x14ac:dyDescent="0.25">
      <c r="A23" s="138"/>
      <c r="B23" s="188" t="s">
        <v>56</v>
      </c>
      <c r="C23" s="154"/>
      <c r="D23" s="154"/>
      <c r="E23" s="154"/>
      <c r="F23" s="154"/>
      <c r="G23" s="154"/>
      <c r="H23" s="189"/>
      <c r="I23" s="91" t="s">
        <v>5</v>
      </c>
      <c r="J23" s="91" t="s">
        <v>5</v>
      </c>
      <c r="K23" s="91" t="s">
        <v>5</v>
      </c>
      <c r="L23" s="93" t="s">
        <v>5</v>
      </c>
      <c r="M23" s="18"/>
      <c r="N23" s="2"/>
    </row>
    <row r="24" spans="1:14" x14ac:dyDescent="0.25">
      <c r="A24" s="138" t="s">
        <v>14</v>
      </c>
      <c r="B24" s="136" t="s">
        <v>0</v>
      </c>
      <c r="C24" s="136"/>
      <c r="D24" s="136"/>
      <c r="E24" s="136"/>
      <c r="F24" s="136"/>
      <c r="G24" s="136"/>
      <c r="H24" s="137"/>
      <c r="I24" s="4">
        <v>261.00000000000045</v>
      </c>
      <c r="J24" s="4">
        <v>17.000000000000014</v>
      </c>
      <c r="K24" s="4">
        <v>25883.999999999993</v>
      </c>
      <c r="L24" s="17">
        <v>50.162262401483581</v>
      </c>
      <c r="M24" s="2"/>
      <c r="N24" s="2"/>
    </row>
    <row r="25" spans="1:14" ht="11.25" customHeight="1" x14ac:dyDescent="0.25">
      <c r="A25" s="138"/>
      <c r="B25" s="157" t="s">
        <v>49</v>
      </c>
      <c r="C25" s="158"/>
      <c r="D25" s="158"/>
      <c r="E25" s="158"/>
      <c r="F25" s="158"/>
      <c r="G25" s="158"/>
      <c r="H25" s="187"/>
      <c r="I25" s="6">
        <v>3.9999999999999996</v>
      </c>
      <c r="J25" s="7">
        <v>0</v>
      </c>
      <c r="K25" s="6">
        <v>3884.0000000000027</v>
      </c>
      <c r="L25" s="8">
        <v>47.785787847579805</v>
      </c>
      <c r="M25" s="2"/>
      <c r="N25" s="2"/>
    </row>
    <row r="26" spans="1:14" ht="11.25" customHeight="1" x14ac:dyDescent="0.25">
      <c r="A26" s="138"/>
      <c r="B26" s="153" t="s">
        <v>50</v>
      </c>
      <c r="C26" s="154"/>
      <c r="D26" s="154"/>
      <c r="E26" s="154"/>
      <c r="F26" s="154"/>
      <c r="G26" s="154"/>
      <c r="H26" s="189"/>
      <c r="I26" s="9">
        <v>1</v>
      </c>
      <c r="J26" s="9">
        <v>0</v>
      </c>
      <c r="K26" s="9">
        <v>1049</v>
      </c>
      <c r="L26" s="10">
        <v>65.776930409914186</v>
      </c>
      <c r="M26" s="2"/>
      <c r="N26" s="2"/>
    </row>
    <row r="27" spans="1:14" ht="11.25" customHeight="1" x14ac:dyDescent="0.25">
      <c r="A27" s="138"/>
      <c r="B27" s="157" t="s">
        <v>51</v>
      </c>
      <c r="C27" s="158"/>
      <c r="D27" s="158"/>
      <c r="E27" s="158"/>
      <c r="F27" s="158"/>
      <c r="G27" s="158"/>
      <c r="H27" s="187"/>
      <c r="I27" s="6">
        <v>254.00000000000045</v>
      </c>
      <c r="J27" s="6">
        <v>17.000000000000014</v>
      </c>
      <c r="K27" s="6">
        <v>19642.999999999989</v>
      </c>
      <c r="L27" s="8">
        <v>49.208369393677195</v>
      </c>
      <c r="M27" s="2"/>
      <c r="N27" s="2"/>
    </row>
    <row r="28" spans="1:14" ht="11.25" customHeight="1" x14ac:dyDescent="0.25">
      <c r="A28" s="138"/>
      <c r="B28" s="153" t="s">
        <v>52</v>
      </c>
      <c r="C28" s="154"/>
      <c r="D28" s="154"/>
      <c r="E28" s="154"/>
      <c r="F28" s="154"/>
      <c r="G28" s="154"/>
      <c r="H28" s="155"/>
      <c r="I28" s="9">
        <v>1</v>
      </c>
      <c r="J28" s="91" t="s">
        <v>5</v>
      </c>
      <c r="K28" s="9">
        <v>949.99999999999989</v>
      </c>
      <c r="L28" s="10">
        <v>67.578947368421083</v>
      </c>
      <c r="M28" s="2"/>
      <c r="N28" s="2"/>
    </row>
    <row r="29" spans="1:14" ht="11.25" customHeight="1" x14ac:dyDescent="0.25">
      <c r="A29" s="138"/>
      <c r="B29" s="157" t="s">
        <v>53</v>
      </c>
      <c r="C29" s="158"/>
      <c r="D29" s="158"/>
      <c r="E29" s="158"/>
      <c r="F29" s="158"/>
      <c r="G29" s="158"/>
      <c r="H29" s="159"/>
      <c r="I29" s="90" t="s">
        <v>5</v>
      </c>
      <c r="J29" s="90" t="s">
        <v>5</v>
      </c>
      <c r="K29" s="90" t="s">
        <v>5</v>
      </c>
      <c r="L29" s="92" t="s">
        <v>5</v>
      </c>
      <c r="M29" s="2"/>
      <c r="N29" s="2"/>
    </row>
    <row r="30" spans="1:14" ht="11.25" customHeight="1" x14ac:dyDescent="0.25">
      <c r="A30" s="138"/>
      <c r="B30" s="153" t="s">
        <v>54</v>
      </c>
      <c r="C30" s="154"/>
      <c r="D30" s="154"/>
      <c r="E30" s="154"/>
      <c r="F30" s="154"/>
      <c r="G30" s="154"/>
      <c r="H30" s="155"/>
      <c r="I30" s="9">
        <v>1</v>
      </c>
      <c r="J30" s="91" t="s">
        <v>5</v>
      </c>
      <c r="K30" s="9">
        <v>56</v>
      </c>
      <c r="L30" s="10">
        <v>80.357142857142861</v>
      </c>
      <c r="M30" s="2"/>
      <c r="N30" s="2"/>
    </row>
    <row r="31" spans="1:14" ht="11.25" customHeight="1" x14ac:dyDescent="0.25">
      <c r="A31" s="138"/>
      <c r="B31" s="186" t="s">
        <v>55</v>
      </c>
      <c r="C31" s="177"/>
      <c r="D31" s="177"/>
      <c r="E31" s="177"/>
      <c r="F31" s="177"/>
      <c r="G31" s="177"/>
      <c r="H31" s="178"/>
      <c r="I31" s="90" t="s">
        <v>5</v>
      </c>
      <c r="J31" s="90" t="s">
        <v>5</v>
      </c>
      <c r="K31" s="6">
        <v>250.00000000000003</v>
      </c>
      <c r="L31" s="8">
        <v>27.599999999999998</v>
      </c>
      <c r="M31" s="2"/>
      <c r="N31" s="2"/>
    </row>
    <row r="32" spans="1:14" ht="11.25" customHeight="1" x14ac:dyDescent="0.25">
      <c r="A32" s="138"/>
      <c r="B32" s="188" t="s">
        <v>56</v>
      </c>
      <c r="C32" s="154"/>
      <c r="D32" s="154"/>
      <c r="E32" s="154"/>
      <c r="F32" s="154"/>
      <c r="G32" s="154"/>
      <c r="H32" s="189"/>
      <c r="I32" s="91" t="s">
        <v>5</v>
      </c>
      <c r="J32" s="91" t="s">
        <v>5</v>
      </c>
      <c r="K32" s="9">
        <v>52</v>
      </c>
      <c r="L32" s="10">
        <v>30.76923076923077</v>
      </c>
      <c r="M32" s="2"/>
      <c r="N32" s="2"/>
    </row>
    <row r="33" spans="1:256" ht="11.25" customHeight="1" x14ac:dyDescent="0.25">
      <c r="A33" s="181" t="s">
        <v>17</v>
      </c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  <c r="M33" s="2"/>
      <c r="N33" s="2"/>
    </row>
    <row r="34" spans="1:256" ht="11.25" customHeight="1" x14ac:dyDescent="0.25">
      <c r="A34" s="182"/>
      <c r="B34" s="182"/>
      <c r="C34" s="182"/>
      <c r="D34" s="182"/>
      <c r="E34" s="182"/>
      <c r="F34" s="182"/>
      <c r="G34" s="182"/>
      <c r="H34" s="182"/>
      <c r="I34" s="182"/>
      <c r="J34" s="182"/>
      <c r="K34" s="182"/>
      <c r="L34" s="182"/>
      <c r="M34" s="2"/>
      <c r="N34" s="2"/>
    </row>
    <row r="35" spans="1:256" ht="13.2" x14ac:dyDescent="0.25">
      <c r="A35" s="134" t="s">
        <v>82</v>
      </c>
      <c r="B35" s="185"/>
      <c r="C35" s="185"/>
      <c r="D35" s="185"/>
      <c r="E35" s="185"/>
      <c r="F35" s="185"/>
      <c r="G35" s="185"/>
      <c r="H35" s="185"/>
      <c r="I35" s="185"/>
      <c r="J35" s="185"/>
      <c r="K35" s="185"/>
      <c r="L35" s="185"/>
      <c r="M35" s="127"/>
      <c r="N35" s="2"/>
    </row>
    <row r="36" spans="1:256" x14ac:dyDescent="0.25">
      <c r="A36" s="185"/>
      <c r="B36" s="185"/>
      <c r="C36" s="185"/>
      <c r="D36" s="185"/>
      <c r="E36" s="185"/>
      <c r="F36" s="185"/>
      <c r="G36" s="185"/>
      <c r="H36" s="185"/>
      <c r="I36" s="185"/>
      <c r="J36" s="185"/>
      <c r="K36" s="185"/>
      <c r="L36" s="185"/>
      <c r="M36" s="2"/>
      <c r="N36" s="2"/>
    </row>
    <row r="37" spans="1:256" ht="11.25" customHeight="1" x14ac:dyDescent="0.25">
      <c r="A37" s="191" t="s">
        <v>62</v>
      </c>
      <c r="B37" s="191"/>
      <c r="C37" s="191"/>
      <c r="D37" s="191"/>
      <c r="E37" s="191"/>
      <c r="F37" s="191"/>
      <c r="G37" s="191"/>
      <c r="H37" s="191"/>
      <c r="I37" s="191"/>
      <c r="J37" s="191"/>
      <c r="K37" s="191"/>
      <c r="L37" s="191"/>
      <c r="M37" s="2"/>
      <c r="N37" s="2"/>
    </row>
    <row r="38" spans="1:256" s="2" customFormat="1" ht="3.75" customHeight="1" x14ac:dyDescent="0.25">
      <c r="A38" s="191"/>
      <c r="B38" s="191"/>
      <c r="C38" s="191"/>
      <c r="D38" s="191"/>
      <c r="E38" s="191"/>
      <c r="F38" s="191"/>
      <c r="G38" s="191"/>
      <c r="H38" s="191"/>
      <c r="I38" s="191"/>
      <c r="J38" s="191"/>
      <c r="K38" s="191"/>
      <c r="L38" s="191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  <c r="IV38" s="3"/>
    </row>
    <row r="39" spans="1:256" s="2" customFormat="1" x14ac:dyDescent="0.25">
      <c r="F39" s="94"/>
      <c r="I39" s="42"/>
      <c r="J39" s="42"/>
      <c r="K39" s="42"/>
      <c r="L39" s="18"/>
      <c r="M39" s="18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  <c r="IV39" s="3"/>
    </row>
    <row r="40" spans="1:256" s="2" customFormat="1" x14ac:dyDescent="0.25">
      <c r="H40" s="43"/>
      <c r="I40" s="42"/>
      <c r="J40" s="42"/>
      <c r="K40" s="42"/>
      <c r="L40" s="18"/>
      <c r="M40" s="18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  <c r="BV40" s="3"/>
      <c r="BW40" s="3"/>
      <c r="BX40" s="3"/>
      <c r="BY40" s="3"/>
      <c r="BZ40" s="3"/>
      <c r="CA40" s="3"/>
      <c r="CB40" s="3"/>
      <c r="CC40" s="3"/>
      <c r="CD40" s="3"/>
      <c r="CE40" s="3"/>
      <c r="CF40" s="3"/>
      <c r="CG40" s="3"/>
      <c r="CH40" s="3"/>
      <c r="CI40" s="3"/>
      <c r="CJ40" s="3"/>
      <c r="CK40" s="3"/>
      <c r="CL40" s="3"/>
      <c r="CM40" s="3"/>
      <c r="CN40" s="3"/>
      <c r="CO40" s="3"/>
      <c r="CP40" s="3"/>
      <c r="CQ40" s="3"/>
      <c r="CR40" s="3"/>
      <c r="CS40" s="3"/>
      <c r="CT40" s="3"/>
      <c r="CU40" s="3"/>
      <c r="CV40" s="3"/>
      <c r="CW40" s="3"/>
      <c r="CX40" s="3"/>
      <c r="CY40" s="3"/>
      <c r="CZ40" s="3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  <c r="IV40" s="3"/>
    </row>
    <row r="41" spans="1:256" s="2" customFormat="1" x14ac:dyDescent="0.25">
      <c r="H41" s="43"/>
      <c r="I41" s="42"/>
      <c r="K41" s="43"/>
      <c r="L41" s="18"/>
      <c r="M41" s="18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  <c r="BV41" s="3"/>
      <c r="BW41" s="3"/>
      <c r="BX41" s="3"/>
      <c r="BY41" s="3"/>
      <c r="BZ41" s="3"/>
      <c r="CA41" s="3"/>
      <c r="CB41" s="3"/>
      <c r="CC41" s="3"/>
      <c r="CD41" s="3"/>
      <c r="CE41" s="3"/>
      <c r="CF41" s="3"/>
      <c r="CG41" s="3"/>
      <c r="CH41" s="3"/>
      <c r="CI41" s="3"/>
      <c r="CJ41" s="3"/>
      <c r="CK41" s="3"/>
      <c r="CL41" s="3"/>
      <c r="CM41" s="3"/>
      <c r="CN41" s="3"/>
      <c r="CO41" s="3"/>
      <c r="CP41" s="3"/>
      <c r="CQ41" s="3"/>
      <c r="CR41" s="3"/>
      <c r="CS41" s="3"/>
      <c r="CT41" s="3"/>
      <c r="CU41" s="3"/>
      <c r="CV41" s="3"/>
      <c r="CW41" s="3"/>
      <c r="CX41" s="3"/>
      <c r="CY41" s="3"/>
      <c r="CZ41" s="3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  <c r="IV41" s="3"/>
    </row>
    <row r="42" spans="1:256" s="2" customFormat="1" x14ac:dyDescent="0.25">
      <c r="H42" s="43"/>
      <c r="I42" s="42"/>
      <c r="J42" s="44"/>
      <c r="K42" s="44"/>
      <c r="L42" s="18"/>
      <c r="M42" s="18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  <c r="BV42" s="3"/>
      <c r="BW42" s="3"/>
      <c r="BX42" s="3"/>
      <c r="BY42" s="3"/>
      <c r="BZ42" s="3"/>
      <c r="CA42" s="3"/>
      <c r="CB42" s="3"/>
      <c r="CC42" s="3"/>
      <c r="CD42" s="3"/>
      <c r="CE42" s="3"/>
      <c r="CF42" s="3"/>
      <c r="CG42" s="3"/>
      <c r="CH42" s="3"/>
      <c r="CI42" s="3"/>
      <c r="CJ42" s="3"/>
      <c r="CK42" s="3"/>
      <c r="CL42" s="3"/>
      <c r="CM42" s="3"/>
      <c r="CN42" s="3"/>
      <c r="CO42" s="3"/>
      <c r="CP42" s="3"/>
      <c r="CQ42" s="3"/>
      <c r="CR42" s="3"/>
      <c r="CS42" s="3"/>
      <c r="CT42" s="3"/>
      <c r="CU42" s="3"/>
      <c r="CV42" s="3"/>
      <c r="CW42" s="3"/>
      <c r="CX42" s="3"/>
      <c r="CY42" s="3"/>
      <c r="CZ42" s="3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  <c r="IV42" s="3"/>
    </row>
    <row r="43" spans="1:256" s="2" customFormat="1" x14ac:dyDescent="0.25">
      <c r="H43" s="43"/>
      <c r="I43" s="42"/>
      <c r="J43" s="44"/>
      <c r="K43" s="44"/>
      <c r="L43" s="18"/>
      <c r="M43" s="18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  <c r="IV43" s="3"/>
    </row>
    <row r="44" spans="1:256" s="2" customFormat="1" x14ac:dyDescent="0.25">
      <c r="I44" s="42"/>
      <c r="J44" s="44"/>
      <c r="K44" s="18"/>
      <c r="L44" s="18"/>
      <c r="M44" s="18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  <c r="BV44" s="3"/>
      <c r="BW44" s="3"/>
      <c r="BX44" s="3"/>
      <c r="BY44" s="3"/>
      <c r="BZ44" s="3"/>
      <c r="CA44" s="3"/>
      <c r="CB44" s="3"/>
      <c r="CC44" s="3"/>
      <c r="CD44" s="3"/>
      <c r="CE44" s="3"/>
      <c r="CF44" s="3"/>
      <c r="CG44" s="3"/>
      <c r="CH44" s="3"/>
      <c r="CI44" s="3"/>
      <c r="CJ44" s="3"/>
      <c r="CK44" s="3"/>
      <c r="CL44" s="3"/>
      <c r="CM44" s="3"/>
      <c r="CN44" s="3"/>
      <c r="CO44" s="3"/>
      <c r="CP44" s="3"/>
      <c r="CQ44" s="3"/>
      <c r="CR44" s="3"/>
      <c r="CS44" s="3"/>
      <c r="CT44" s="3"/>
      <c r="CU44" s="3"/>
      <c r="CV44" s="3"/>
      <c r="CW44" s="3"/>
      <c r="CX44" s="3"/>
      <c r="CY44" s="3"/>
      <c r="CZ44" s="3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  <c r="IV44" s="3"/>
    </row>
    <row r="45" spans="1:256" s="2" customFormat="1" x14ac:dyDescent="0.25">
      <c r="H45" s="42"/>
      <c r="I45" s="42"/>
      <c r="J45" s="44"/>
      <c r="K45" s="18"/>
      <c r="L45" s="18"/>
      <c r="M45" s="18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  <c r="BV45" s="3"/>
      <c r="BW45" s="3"/>
      <c r="BX45" s="3"/>
      <c r="BY45" s="3"/>
      <c r="BZ45" s="3"/>
      <c r="CA45" s="3"/>
      <c r="CB45" s="3"/>
      <c r="CC45" s="3"/>
      <c r="CD45" s="3"/>
      <c r="CE45" s="3"/>
      <c r="CF45" s="3"/>
      <c r="CG45" s="3"/>
      <c r="CH45" s="3"/>
      <c r="CI45" s="3"/>
      <c r="CJ45" s="3"/>
      <c r="CK45" s="3"/>
      <c r="CL45" s="3"/>
      <c r="CM45" s="3"/>
      <c r="CN45" s="3"/>
      <c r="CO45" s="3"/>
      <c r="CP45" s="3"/>
      <c r="CQ45" s="3"/>
      <c r="CR45" s="3"/>
      <c r="CS45" s="3"/>
      <c r="CT45" s="3"/>
      <c r="CU45" s="3"/>
      <c r="CV45" s="3"/>
      <c r="CW45" s="3"/>
      <c r="CX45" s="3"/>
      <c r="CY45" s="3"/>
      <c r="CZ45" s="3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  <c r="IV45" s="3"/>
    </row>
    <row r="46" spans="1:256" s="2" customFormat="1" x14ac:dyDescent="0.25">
      <c r="H46" s="43"/>
      <c r="I46" s="42"/>
      <c r="J46" s="44"/>
      <c r="K46" s="18"/>
      <c r="L46" s="18"/>
      <c r="M46" s="18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  <c r="BV46" s="3"/>
      <c r="BW46" s="3"/>
      <c r="BX46" s="3"/>
      <c r="BY46" s="3"/>
      <c r="BZ46" s="3"/>
      <c r="CA46" s="3"/>
      <c r="CB46" s="3"/>
      <c r="CC46" s="3"/>
      <c r="CD46" s="3"/>
      <c r="CE46" s="3"/>
      <c r="CF46" s="3"/>
      <c r="CG46" s="3"/>
      <c r="CH46" s="3"/>
      <c r="CI46" s="3"/>
      <c r="CJ46" s="3"/>
      <c r="CK46" s="3"/>
      <c r="CL46" s="3"/>
      <c r="CM46" s="3"/>
      <c r="CN46" s="3"/>
      <c r="CO46" s="3"/>
      <c r="CP46" s="3"/>
      <c r="CQ46" s="3"/>
      <c r="CR46" s="3"/>
      <c r="CS46" s="3"/>
      <c r="CT46" s="3"/>
      <c r="CU46" s="3"/>
      <c r="CV46" s="3"/>
      <c r="CW46" s="3"/>
      <c r="CX46" s="3"/>
      <c r="CY46" s="3"/>
      <c r="CZ46" s="3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  <c r="IV46" s="3"/>
    </row>
    <row r="47" spans="1:256" s="2" customFormat="1" x14ac:dyDescent="0.25">
      <c r="H47" s="43"/>
      <c r="I47" s="42"/>
      <c r="J47" s="44"/>
      <c r="K47" s="18"/>
      <c r="L47" s="18"/>
      <c r="M47" s="18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  <c r="BV47" s="3"/>
      <c r="BW47" s="3"/>
      <c r="BX47" s="3"/>
      <c r="BY47" s="3"/>
      <c r="BZ47" s="3"/>
      <c r="CA47" s="3"/>
      <c r="CB47" s="3"/>
      <c r="CC47" s="3"/>
      <c r="CD47" s="3"/>
      <c r="CE47" s="3"/>
      <c r="CF47" s="3"/>
      <c r="CG47" s="3"/>
      <c r="CH47" s="3"/>
      <c r="CI47" s="3"/>
      <c r="CJ47" s="3"/>
      <c r="CK47" s="3"/>
      <c r="CL47" s="3"/>
      <c r="CM47" s="3"/>
      <c r="CN47" s="3"/>
      <c r="CO47" s="3"/>
      <c r="CP47" s="3"/>
      <c r="CQ47" s="3"/>
      <c r="CR47" s="3"/>
      <c r="CS47" s="3"/>
      <c r="CT47" s="3"/>
      <c r="CU47" s="3"/>
      <c r="CV47" s="3"/>
      <c r="CW47" s="3"/>
      <c r="CX47" s="3"/>
      <c r="CY47" s="3"/>
      <c r="CZ47" s="3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  <c r="IV47" s="3"/>
    </row>
    <row r="48" spans="1:256" s="2" customFormat="1" x14ac:dyDescent="0.25">
      <c r="H48" s="43"/>
      <c r="J48" s="44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  <c r="BV48" s="3"/>
      <c r="BW48" s="3"/>
      <c r="BX48" s="3"/>
      <c r="BY48" s="3"/>
      <c r="BZ48" s="3"/>
      <c r="CA48" s="3"/>
      <c r="CB48" s="3"/>
      <c r="CC48" s="3"/>
      <c r="CD48" s="3"/>
      <c r="CE48" s="3"/>
      <c r="CF48" s="3"/>
      <c r="CG48" s="3"/>
      <c r="CH48" s="3"/>
      <c r="CI48" s="3"/>
      <c r="CJ48" s="3"/>
      <c r="CK48" s="3"/>
      <c r="CL48" s="3"/>
      <c r="CM48" s="3"/>
      <c r="CN48" s="3"/>
      <c r="CO48" s="3"/>
      <c r="CP48" s="3"/>
      <c r="CQ48" s="3"/>
      <c r="CR48" s="3"/>
      <c r="CS48" s="3"/>
      <c r="CT48" s="3"/>
      <c r="CU48" s="3"/>
      <c r="CV48" s="3"/>
      <c r="CW48" s="3"/>
      <c r="CX48" s="3"/>
      <c r="CY48" s="3"/>
      <c r="CZ48" s="3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  <c r="IV48" s="3"/>
    </row>
    <row r="49" spans="1:14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</row>
    <row r="50" spans="1:14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</row>
  </sheetData>
  <mergeCells count="41">
    <mergeCell ref="A15:A23"/>
    <mergeCell ref="B30:H30"/>
    <mergeCell ref="A37:L38"/>
    <mergeCell ref="B1:N1"/>
    <mergeCell ref="A3:L3"/>
    <mergeCell ref="A4:A5"/>
    <mergeCell ref="B4:H5"/>
    <mergeCell ref="I4:I5"/>
    <mergeCell ref="J4:J5"/>
    <mergeCell ref="K4:K5"/>
    <mergeCell ref="L4:L5"/>
    <mergeCell ref="A6:A14"/>
    <mergeCell ref="B6:H6"/>
    <mergeCell ref="B7:H7"/>
    <mergeCell ref="B8:H8"/>
    <mergeCell ref="B9:H9"/>
    <mergeCell ref="B14:H14"/>
    <mergeCell ref="B26:H26"/>
    <mergeCell ref="B27:H27"/>
    <mergeCell ref="B28:H28"/>
    <mergeCell ref="B29:H29"/>
    <mergeCell ref="B15:H15"/>
    <mergeCell ref="B16:H16"/>
    <mergeCell ref="B17:H17"/>
    <mergeCell ref="B22:H22"/>
    <mergeCell ref="A35:L36"/>
    <mergeCell ref="B10:H10"/>
    <mergeCell ref="B11:H11"/>
    <mergeCell ref="B12:H12"/>
    <mergeCell ref="B13:H13"/>
    <mergeCell ref="B18:H18"/>
    <mergeCell ref="B19:H19"/>
    <mergeCell ref="B20:H20"/>
    <mergeCell ref="B21:H21"/>
    <mergeCell ref="A24:A32"/>
    <mergeCell ref="B24:H24"/>
    <mergeCell ref="B25:H25"/>
    <mergeCell ref="B31:H31"/>
    <mergeCell ref="B32:H32"/>
    <mergeCell ref="B23:H23"/>
    <mergeCell ref="A33:L34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T59"/>
  <sheetViews>
    <sheetView workbookViewId="0">
      <selection activeCell="A46" sqref="A46:L47"/>
    </sheetView>
  </sheetViews>
  <sheetFormatPr baseColWidth="10" defaultColWidth="11.44140625" defaultRowHeight="10.199999999999999" x14ac:dyDescent="0.25"/>
  <cols>
    <col min="1" max="12" width="9.554687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8" t="s">
        <v>57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49" t="s">
        <v>65</v>
      </c>
      <c r="B3" s="185"/>
      <c r="C3" s="185"/>
      <c r="D3" s="185"/>
      <c r="E3" s="185"/>
      <c r="F3" s="185"/>
      <c r="G3" s="185"/>
      <c r="H3" s="185"/>
      <c r="I3" s="185"/>
      <c r="J3" s="185"/>
      <c r="K3" s="89"/>
      <c r="L3" s="89"/>
    </row>
    <row r="4" spans="1:12" x14ac:dyDescent="0.25">
      <c r="A4" s="207" t="s">
        <v>1</v>
      </c>
      <c r="B4" s="207" t="s">
        <v>7</v>
      </c>
      <c r="C4" s="207"/>
      <c r="D4" s="207"/>
      <c r="E4" s="207"/>
      <c r="F4" s="207"/>
      <c r="G4" s="207"/>
      <c r="H4" s="207"/>
      <c r="I4" s="207" t="s">
        <v>6</v>
      </c>
      <c r="J4" s="207" t="s">
        <v>13</v>
      </c>
      <c r="K4" s="89"/>
      <c r="L4" s="89"/>
    </row>
    <row r="5" spans="1:12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89"/>
      <c r="L5" s="89"/>
    </row>
    <row r="6" spans="1:12" x14ac:dyDescent="0.25">
      <c r="A6" s="204" t="s">
        <v>0</v>
      </c>
      <c r="B6" s="136" t="s">
        <v>0</v>
      </c>
      <c r="C6" s="136"/>
      <c r="D6" s="136"/>
      <c r="E6" s="136"/>
      <c r="F6" s="136"/>
      <c r="G6" s="136"/>
      <c r="H6" s="205"/>
      <c r="I6" s="87">
        <v>126003.99999999997</v>
      </c>
      <c r="J6" s="86">
        <v>59.241770102536492</v>
      </c>
      <c r="K6" s="97"/>
      <c r="L6" s="97"/>
    </row>
    <row r="7" spans="1:12" x14ac:dyDescent="0.25">
      <c r="A7" s="204"/>
      <c r="B7" s="196" t="s">
        <v>49</v>
      </c>
      <c r="C7" s="197"/>
      <c r="D7" s="197"/>
      <c r="E7" s="197"/>
      <c r="F7" s="197"/>
      <c r="G7" s="197"/>
      <c r="H7" s="206"/>
      <c r="I7" s="98">
        <v>2578</v>
      </c>
      <c r="J7" s="99">
        <v>47.207137315748639</v>
      </c>
      <c r="K7" s="89"/>
      <c r="L7" s="89"/>
    </row>
    <row r="8" spans="1:12" x14ac:dyDescent="0.25">
      <c r="A8" s="204"/>
      <c r="B8" s="188" t="s">
        <v>50</v>
      </c>
      <c r="C8" s="199"/>
      <c r="D8" s="199"/>
      <c r="E8" s="199"/>
      <c r="F8" s="199"/>
      <c r="G8" s="199"/>
      <c r="H8" s="203"/>
      <c r="I8" s="100">
        <v>66196.999999999942</v>
      </c>
      <c r="J8" s="101">
        <v>63.934921522123432</v>
      </c>
      <c r="K8" s="89"/>
      <c r="L8" s="89"/>
    </row>
    <row r="9" spans="1:12" x14ac:dyDescent="0.25">
      <c r="A9" s="204"/>
      <c r="B9" s="196" t="s">
        <v>51</v>
      </c>
      <c r="C9" s="197"/>
      <c r="D9" s="197"/>
      <c r="E9" s="197"/>
      <c r="F9" s="197"/>
      <c r="G9" s="197"/>
      <c r="H9" s="206"/>
      <c r="I9" s="98">
        <v>48094.000000000036</v>
      </c>
      <c r="J9" s="99">
        <v>51.786085582401206</v>
      </c>
      <c r="K9" s="89"/>
      <c r="L9" s="89"/>
    </row>
    <row r="10" spans="1:12" x14ac:dyDescent="0.25">
      <c r="A10" s="204"/>
      <c r="B10" s="188" t="s">
        <v>52</v>
      </c>
      <c r="C10" s="199"/>
      <c r="D10" s="199"/>
      <c r="E10" s="199"/>
      <c r="F10" s="199"/>
      <c r="G10" s="199"/>
      <c r="H10" s="200"/>
      <c r="I10" s="100">
        <v>2684.0000000000005</v>
      </c>
      <c r="J10" s="101">
        <v>60.469448584202652</v>
      </c>
      <c r="K10" s="89"/>
      <c r="L10" s="89"/>
    </row>
    <row r="11" spans="1:12" x14ac:dyDescent="0.25">
      <c r="A11" s="204"/>
      <c r="B11" s="196" t="s">
        <v>53</v>
      </c>
      <c r="C11" s="197"/>
      <c r="D11" s="197"/>
      <c r="E11" s="197"/>
      <c r="F11" s="197"/>
      <c r="G11" s="197"/>
      <c r="H11" s="198"/>
      <c r="I11" s="98">
        <v>1498</v>
      </c>
      <c r="J11" s="99">
        <v>88.050734312416552</v>
      </c>
      <c r="K11" s="89"/>
      <c r="L11" s="89"/>
    </row>
    <row r="12" spans="1:12" x14ac:dyDescent="0.25">
      <c r="A12" s="204"/>
      <c r="B12" s="188" t="s">
        <v>54</v>
      </c>
      <c r="C12" s="199"/>
      <c r="D12" s="199"/>
      <c r="E12" s="199"/>
      <c r="F12" s="199"/>
      <c r="G12" s="199"/>
      <c r="H12" s="200"/>
      <c r="I12" s="100">
        <v>3572.9999999999982</v>
      </c>
      <c r="J12" s="101">
        <v>75.902602854743947</v>
      </c>
      <c r="K12" s="89"/>
      <c r="L12" s="89"/>
    </row>
    <row r="13" spans="1:12" x14ac:dyDescent="0.25">
      <c r="A13" s="204"/>
      <c r="B13" s="186" t="s">
        <v>55</v>
      </c>
      <c r="C13" s="201"/>
      <c r="D13" s="201"/>
      <c r="E13" s="201"/>
      <c r="F13" s="201"/>
      <c r="G13" s="201"/>
      <c r="H13" s="202"/>
      <c r="I13" s="98">
        <v>336</v>
      </c>
      <c r="J13" s="99">
        <v>27.678571428571427</v>
      </c>
      <c r="K13" s="89"/>
      <c r="L13" s="89"/>
    </row>
    <row r="14" spans="1:12" x14ac:dyDescent="0.25">
      <c r="A14" s="204"/>
      <c r="B14" s="188" t="s">
        <v>56</v>
      </c>
      <c r="C14" s="199"/>
      <c r="D14" s="199"/>
      <c r="E14" s="199"/>
      <c r="F14" s="199"/>
      <c r="G14" s="199"/>
      <c r="H14" s="203"/>
      <c r="I14" s="100">
        <v>42</v>
      </c>
      <c r="J14" s="100">
        <v>14.285714285714286</v>
      </c>
      <c r="K14" s="89"/>
      <c r="L14" s="89"/>
    </row>
    <row r="15" spans="1:12" x14ac:dyDescent="0.25">
      <c r="A15" s="204"/>
      <c r="B15" s="196" t="s">
        <v>59</v>
      </c>
      <c r="C15" s="197"/>
      <c r="D15" s="197"/>
      <c r="E15" s="197"/>
      <c r="F15" s="197"/>
      <c r="G15" s="197"/>
      <c r="H15" s="206"/>
      <c r="I15" s="98">
        <v>348</v>
      </c>
      <c r="J15" s="102">
        <v>49.425287356321839</v>
      </c>
      <c r="K15" s="89"/>
      <c r="L15" s="89"/>
    </row>
    <row r="16" spans="1:12" x14ac:dyDescent="0.25">
      <c r="A16" s="204"/>
      <c r="B16" s="186" t="s">
        <v>60</v>
      </c>
      <c r="C16" s="201"/>
      <c r="D16" s="201"/>
      <c r="E16" s="201"/>
      <c r="F16" s="201"/>
      <c r="G16" s="201"/>
      <c r="H16" s="210"/>
      <c r="I16" s="103">
        <v>624</v>
      </c>
      <c r="J16" s="104">
        <v>41.82692307692308</v>
      </c>
      <c r="K16" s="89"/>
      <c r="L16" s="89"/>
    </row>
    <row r="17" spans="1:12" x14ac:dyDescent="0.25">
      <c r="A17" s="204"/>
      <c r="B17" s="188" t="s">
        <v>61</v>
      </c>
      <c r="C17" s="199"/>
      <c r="D17" s="199"/>
      <c r="E17" s="199"/>
      <c r="F17" s="199"/>
      <c r="G17" s="199"/>
      <c r="H17" s="203"/>
      <c r="I17" s="100">
        <v>30</v>
      </c>
      <c r="J17" s="105">
        <v>50</v>
      </c>
      <c r="K17" s="97"/>
      <c r="L17" s="89"/>
    </row>
    <row r="18" spans="1:12" x14ac:dyDescent="0.25">
      <c r="A18" s="193" t="s">
        <v>2</v>
      </c>
      <c r="B18" s="190" t="s">
        <v>0</v>
      </c>
      <c r="C18" s="190"/>
      <c r="D18" s="190"/>
      <c r="E18" s="190"/>
      <c r="F18" s="190"/>
      <c r="G18" s="190"/>
      <c r="H18" s="211"/>
      <c r="I18" s="4">
        <v>102570.99999999994</v>
      </c>
      <c r="J18" s="17">
        <v>61.508613545739067</v>
      </c>
      <c r="K18" s="97"/>
      <c r="L18" s="89"/>
    </row>
    <row r="19" spans="1:12" ht="11.25" customHeight="1" x14ac:dyDescent="0.25">
      <c r="A19" s="194"/>
      <c r="B19" s="196" t="s">
        <v>49</v>
      </c>
      <c r="C19" s="197"/>
      <c r="D19" s="197"/>
      <c r="E19" s="197"/>
      <c r="F19" s="197"/>
      <c r="G19" s="197"/>
      <c r="H19" s="206"/>
      <c r="I19" s="98">
        <v>1750</v>
      </c>
      <c r="J19" s="99">
        <v>48.057142857142857</v>
      </c>
      <c r="K19" s="89"/>
      <c r="L19" s="89"/>
    </row>
    <row r="20" spans="1:12" ht="11.25" customHeight="1" x14ac:dyDescent="0.25">
      <c r="A20" s="194"/>
      <c r="B20" s="188" t="s">
        <v>50</v>
      </c>
      <c r="C20" s="199"/>
      <c r="D20" s="199"/>
      <c r="E20" s="199"/>
      <c r="F20" s="199"/>
      <c r="G20" s="199"/>
      <c r="H20" s="203"/>
      <c r="I20" s="100">
        <v>63586.999999999942</v>
      </c>
      <c r="J20" s="101">
        <v>64.605972918992919</v>
      </c>
      <c r="K20" s="89"/>
      <c r="L20" s="89"/>
    </row>
    <row r="21" spans="1:12" ht="11.25" customHeight="1" x14ac:dyDescent="0.25">
      <c r="A21" s="194"/>
      <c r="B21" s="196" t="s">
        <v>51</v>
      </c>
      <c r="C21" s="197"/>
      <c r="D21" s="197"/>
      <c r="E21" s="197"/>
      <c r="F21" s="197"/>
      <c r="G21" s="197"/>
      <c r="H21" s="206"/>
      <c r="I21" s="98">
        <v>29411</v>
      </c>
      <c r="J21" s="99">
        <v>53.316786236442091</v>
      </c>
      <c r="K21" s="89"/>
      <c r="L21" s="89"/>
    </row>
    <row r="22" spans="1:12" ht="11.25" customHeight="1" x14ac:dyDescent="0.25">
      <c r="A22" s="194"/>
      <c r="B22" s="188" t="s">
        <v>52</v>
      </c>
      <c r="C22" s="199"/>
      <c r="D22" s="199"/>
      <c r="E22" s="199"/>
      <c r="F22" s="199"/>
      <c r="G22" s="199"/>
      <c r="H22" s="200"/>
      <c r="I22" s="100">
        <v>1710.0000000000002</v>
      </c>
      <c r="J22" s="101">
        <v>60.760233918128648</v>
      </c>
      <c r="K22" s="89"/>
      <c r="L22" s="89"/>
    </row>
    <row r="23" spans="1:12" ht="11.25" customHeight="1" x14ac:dyDescent="0.25">
      <c r="A23" s="194"/>
      <c r="B23" s="196" t="s">
        <v>53</v>
      </c>
      <c r="C23" s="197"/>
      <c r="D23" s="197"/>
      <c r="E23" s="197"/>
      <c r="F23" s="197"/>
      <c r="G23" s="197"/>
      <c r="H23" s="198"/>
      <c r="I23" s="98">
        <v>1498</v>
      </c>
      <c r="J23" s="99">
        <v>88.050734312416552</v>
      </c>
      <c r="K23" s="89"/>
      <c r="L23" s="89"/>
    </row>
    <row r="24" spans="1:12" ht="11.25" customHeight="1" x14ac:dyDescent="0.25">
      <c r="A24" s="194"/>
      <c r="B24" s="188" t="s">
        <v>54</v>
      </c>
      <c r="C24" s="199"/>
      <c r="D24" s="199"/>
      <c r="E24" s="199"/>
      <c r="F24" s="199"/>
      <c r="G24" s="199"/>
      <c r="H24" s="200"/>
      <c r="I24" s="100">
        <v>3509.9999999999982</v>
      </c>
      <c r="J24" s="101">
        <v>75.754985754985782</v>
      </c>
      <c r="K24" s="89"/>
      <c r="L24" s="89"/>
    </row>
    <row r="25" spans="1:12" ht="11.25" customHeight="1" x14ac:dyDescent="0.25">
      <c r="A25" s="194"/>
      <c r="B25" s="186" t="s">
        <v>55</v>
      </c>
      <c r="C25" s="201"/>
      <c r="D25" s="201"/>
      <c r="E25" s="201"/>
      <c r="F25" s="201"/>
      <c r="G25" s="201"/>
      <c r="H25" s="202"/>
      <c r="I25" s="98">
        <v>103</v>
      </c>
      <c r="J25" s="99">
        <v>21.359223300970875</v>
      </c>
      <c r="K25" s="89"/>
      <c r="L25" s="89"/>
    </row>
    <row r="26" spans="1:12" ht="11.25" customHeight="1" x14ac:dyDescent="0.25">
      <c r="A26" s="194"/>
      <c r="B26" s="188" t="s">
        <v>56</v>
      </c>
      <c r="C26" s="199"/>
      <c r="D26" s="199"/>
      <c r="E26" s="199"/>
      <c r="F26" s="199"/>
      <c r="G26" s="199"/>
      <c r="H26" s="203"/>
      <c r="I26" s="91" t="s">
        <v>5</v>
      </c>
      <c r="J26" s="91" t="s">
        <v>5</v>
      </c>
      <c r="K26" s="97"/>
      <c r="L26" s="89"/>
    </row>
    <row r="27" spans="1:12" ht="11.25" customHeight="1" x14ac:dyDescent="0.25">
      <c r="A27" s="194"/>
      <c r="B27" s="196" t="s">
        <v>59</v>
      </c>
      <c r="C27" s="197"/>
      <c r="D27" s="197"/>
      <c r="E27" s="197"/>
      <c r="F27" s="197"/>
      <c r="G27" s="197"/>
      <c r="H27" s="206"/>
      <c r="I27" s="98">
        <v>348</v>
      </c>
      <c r="J27" s="102">
        <v>49.425287356321839</v>
      </c>
      <c r="K27" s="97"/>
      <c r="L27" s="89"/>
    </row>
    <row r="28" spans="1:12" ht="11.25" customHeight="1" x14ac:dyDescent="0.25">
      <c r="A28" s="194"/>
      <c r="B28" s="186" t="s">
        <v>60</v>
      </c>
      <c r="C28" s="201"/>
      <c r="D28" s="201"/>
      <c r="E28" s="201"/>
      <c r="F28" s="201"/>
      <c r="G28" s="201"/>
      <c r="H28" s="210"/>
      <c r="I28" s="103">
        <v>624</v>
      </c>
      <c r="J28" s="104">
        <v>41.82692307692308</v>
      </c>
      <c r="K28" s="97"/>
      <c r="L28" s="89"/>
    </row>
    <row r="29" spans="1:12" ht="11.25" customHeight="1" x14ac:dyDescent="0.25">
      <c r="A29" s="195"/>
      <c r="B29" s="188" t="s">
        <v>61</v>
      </c>
      <c r="C29" s="199"/>
      <c r="D29" s="199"/>
      <c r="E29" s="199"/>
      <c r="F29" s="199"/>
      <c r="G29" s="199"/>
      <c r="H29" s="203"/>
      <c r="I29" s="100">
        <v>30</v>
      </c>
      <c r="J29" s="105">
        <v>50</v>
      </c>
      <c r="K29" s="97"/>
      <c r="L29" s="89"/>
    </row>
    <row r="30" spans="1:12" x14ac:dyDescent="0.25">
      <c r="A30" s="212" t="s">
        <v>14</v>
      </c>
      <c r="B30" s="136" t="s">
        <v>0</v>
      </c>
      <c r="C30" s="136"/>
      <c r="D30" s="136"/>
      <c r="E30" s="136"/>
      <c r="F30" s="136"/>
      <c r="G30" s="136"/>
      <c r="H30" s="205"/>
      <c r="I30" s="4">
        <v>23433.000000000036</v>
      </c>
      <c r="J30" s="17">
        <v>49.319335979174653</v>
      </c>
      <c r="K30" s="89"/>
      <c r="L30" s="89"/>
    </row>
    <row r="31" spans="1:12" ht="11.25" customHeight="1" x14ac:dyDescent="0.25">
      <c r="A31" s="213"/>
      <c r="B31" s="196" t="s">
        <v>49</v>
      </c>
      <c r="C31" s="197"/>
      <c r="D31" s="197"/>
      <c r="E31" s="197"/>
      <c r="F31" s="197"/>
      <c r="G31" s="197"/>
      <c r="H31" s="206"/>
      <c r="I31" s="98">
        <v>828.00000000000011</v>
      </c>
      <c r="J31" s="99">
        <v>45.410628019323646</v>
      </c>
      <c r="K31" s="89"/>
      <c r="L31" s="89"/>
    </row>
    <row r="32" spans="1:12" ht="11.25" customHeight="1" x14ac:dyDescent="0.25">
      <c r="A32" s="213"/>
      <c r="B32" s="188" t="s">
        <v>50</v>
      </c>
      <c r="C32" s="199"/>
      <c r="D32" s="199"/>
      <c r="E32" s="199"/>
      <c r="F32" s="199"/>
      <c r="G32" s="199"/>
      <c r="H32" s="203"/>
      <c r="I32" s="100">
        <v>2610.0000000000005</v>
      </c>
      <c r="J32" s="101">
        <v>47.586206896551751</v>
      </c>
      <c r="K32" s="89"/>
      <c r="L32" s="89"/>
    </row>
    <row r="33" spans="1:12" ht="11.25" customHeight="1" x14ac:dyDescent="0.25">
      <c r="A33" s="213"/>
      <c r="B33" s="196" t="s">
        <v>51</v>
      </c>
      <c r="C33" s="197"/>
      <c r="D33" s="197"/>
      <c r="E33" s="197"/>
      <c r="F33" s="197"/>
      <c r="G33" s="197"/>
      <c r="H33" s="206"/>
      <c r="I33" s="98">
        <v>18683.000000000036</v>
      </c>
      <c r="J33" s="99">
        <v>49.376438473478544</v>
      </c>
      <c r="K33" s="89"/>
      <c r="L33" s="89"/>
    </row>
    <row r="34" spans="1:12" ht="11.25" customHeight="1" x14ac:dyDescent="0.25">
      <c r="A34" s="213"/>
      <c r="B34" s="188" t="s">
        <v>52</v>
      </c>
      <c r="C34" s="199"/>
      <c r="D34" s="199"/>
      <c r="E34" s="199"/>
      <c r="F34" s="199"/>
      <c r="G34" s="199"/>
      <c r="H34" s="200"/>
      <c r="I34" s="100">
        <v>974.00000000000023</v>
      </c>
      <c r="J34" s="101">
        <v>59.958932238193022</v>
      </c>
      <c r="K34" s="89"/>
      <c r="L34" s="89"/>
    </row>
    <row r="35" spans="1:12" ht="11.25" customHeight="1" x14ac:dyDescent="0.25">
      <c r="A35" s="213"/>
      <c r="B35" s="196" t="s">
        <v>53</v>
      </c>
      <c r="C35" s="197"/>
      <c r="D35" s="197"/>
      <c r="E35" s="197"/>
      <c r="F35" s="197"/>
      <c r="G35" s="197"/>
      <c r="H35" s="198"/>
      <c r="I35" s="90" t="s">
        <v>5</v>
      </c>
      <c r="J35" s="92" t="s">
        <v>5</v>
      </c>
      <c r="K35" s="89"/>
      <c r="L35" s="89"/>
    </row>
    <row r="36" spans="1:12" ht="11.25" customHeight="1" x14ac:dyDescent="0.25">
      <c r="A36" s="213"/>
      <c r="B36" s="188" t="s">
        <v>54</v>
      </c>
      <c r="C36" s="199"/>
      <c r="D36" s="199"/>
      <c r="E36" s="199"/>
      <c r="F36" s="199"/>
      <c r="G36" s="199"/>
      <c r="H36" s="200"/>
      <c r="I36" s="100">
        <v>63</v>
      </c>
      <c r="J36" s="101">
        <v>84.126984126984127</v>
      </c>
      <c r="K36" s="89"/>
      <c r="L36" s="89"/>
    </row>
    <row r="37" spans="1:12" ht="11.25" customHeight="1" x14ac:dyDescent="0.25">
      <c r="A37" s="213"/>
      <c r="B37" s="186" t="s">
        <v>63</v>
      </c>
      <c r="C37" s="201"/>
      <c r="D37" s="201"/>
      <c r="E37" s="201"/>
      <c r="F37" s="201"/>
      <c r="G37" s="201"/>
      <c r="H37" s="202"/>
      <c r="I37" s="98">
        <v>233</v>
      </c>
      <c r="J37" s="99">
        <v>30.472103004291846</v>
      </c>
      <c r="K37" s="89"/>
      <c r="L37" s="89"/>
    </row>
    <row r="38" spans="1:12" ht="11.25" customHeight="1" x14ac:dyDescent="0.25">
      <c r="A38" s="213"/>
      <c r="B38" s="188" t="s">
        <v>64</v>
      </c>
      <c r="C38" s="199"/>
      <c r="D38" s="199"/>
      <c r="E38" s="199"/>
      <c r="F38" s="199"/>
      <c r="G38" s="199"/>
      <c r="H38" s="203"/>
      <c r="I38" s="100">
        <v>42</v>
      </c>
      <c r="J38" s="101">
        <v>14.285714285714286</v>
      </c>
      <c r="K38" s="89"/>
      <c r="L38" s="89"/>
    </row>
    <row r="39" spans="1:12" ht="11.25" customHeight="1" x14ac:dyDescent="0.25">
      <c r="A39" s="213"/>
      <c r="B39" s="196" t="s">
        <v>59</v>
      </c>
      <c r="C39" s="197"/>
      <c r="D39" s="197"/>
      <c r="E39" s="197"/>
      <c r="F39" s="197"/>
      <c r="G39" s="197"/>
      <c r="H39" s="206"/>
      <c r="I39" s="90" t="s">
        <v>5</v>
      </c>
      <c r="J39" s="92" t="s">
        <v>5</v>
      </c>
      <c r="K39" s="89"/>
      <c r="L39" s="89"/>
    </row>
    <row r="40" spans="1:12" ht="11.25" customHeight="1" x14ac:dyDescent="0.25">
      <c r="A40" s="213"/>
      <c r="B40" s="186" t="s">
        <v>60</v>
      </c>
      <c r="C40" s="201"/>
      <c r="D40" s="201"/>
      <c r="E40" s="201"/>
      <c r="F40" s="201"/>
      <c r="G40" s="201"/>
      <c r="H40" s="210"/>
      <c r="I40" s="107" t="s">
        <v>5</v>
      </c>
      <c r="J40" s="108" t="s">
        <v>5</v>
      </c>
      <c r="K40" s="89"/>
      <c r="L40" s="89"/>
    </row>
    <row r="41" spans="1:12" ht="11.25" customHeight="1" x14ac:dyDescent="0.25">
      <c r="A41" s="214"/>
      <c r="B41" s="188" t="s">
        <v>61</v>
      </c>
      <c r="C41" s="199"/>
      <c r="D41" s="199"/>
      <c r="E41" s="199"/>
      <c r="F41" s="199"/>
      <c r="G41" s="199"/>
      <c r="H41" s="203"/>
      <c r="I41" s="91" t="s">
        <v>5</v>
      </c>
      <c r="J41" s="93" t="s">
        <v>5</v>
      </c>
      <c r="K41" s="89"/>
      <c r="L41" s="89"/>
    </row>
    <row r="42" spans="1:12" ht="11.25" customHeight="1" x14ac:dyDescent="0.25">
      <c r="A42" s="181" t="s">
        <v>67</v>
      </c>
      <c r="B42" s="181"/>
      <c r="C42" s="181"/>
      <c r="D42" s="181"/>
      <c r="E42" s="181"/>
      <c r="F42" s="181"/>
      <c r="G42" s="181"/>
      <c r="H42" s="181"/>
      <c r="I42" s="181"/>
      <c r="J42" s="181"/>
      <c r="K42" s="89"/>
      <c r="L42" s="89"/>
    </row>
    <row r="43" spans="1:12" ht="11.25" customHeight="1" x14ac:dyDescent="0.25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89"/>
      <c r="L43" s="89"/>
    </row>
    <row r="44" spans="1:12" ht="11.25" customHeight="1" x14ac:dyDescent="0.25">
      <c r="A44" s="134" t="s">
        <v>66</v>
      </c>
      <c r="B44" s="185"/>
      <c r="C44" s="185"/>
      <c r="D44" s="185"/>
      <c r="E44" s="185"/>
      <c r="F44" s="185"/>
      <c r="G44" s="185"/>
      <c r="H44" s="185"/>
      <c r="I44" s="185"/>
      <c r="J44" s="185"/>
      <c r="K44" s="89"/>
      <c r="L44" s="89"/>
    </row>
    <row r="45" spans="1:12" ht="22.5" customHeight="1" x14ac:dyDescent="0.25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89"/>
      <c r="L45" s="89"/>
    </row>
    <row r="46" spans="1:12" ht="11.25" customHeight="1" x14ac:dyDescent="0.25">
      <c r="A46" s="201" t="s">
        <v>68</v>
      </c>
      <c r="B46" s="201"/>
      <c r="C46" s="201"/>
      <c r="D46" s="201"/>
      <c r="E46" s="201"/>
      <c r="F46" s="201"/>
      <c r="G46" s="201"/>
      <c r="H46" s="201"/>
      <c r="I46" s="201"/>
      <c r="J46" s="201"/>
      <c r="K46" s="201"/>
      <c r="L46" s="201"/>
    </row>
    <row r="47" spans="1:12" ht="15.75" customHeight="1" x14ac:dyDescent="0.25">
      <c r="A47" s="201"/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</row>
    <row r="48" spans="1:12" ht="11.25" customHeight="1" x14ac:dyDescent="0.25">
      <c r="A48" s="191" t="s">
        <v>58</v>
      </c>
      <c r="B48" s="191"/>
      <c r="C48" s="191"/>
      <c r="D48" s="191"/>
      <c r="E48" s="191"/>
      <c r="F48" s="191"/>
      <c r="G48" s="191"/>
      <c r="H48" s="191"/>
      <c r="I48" s="191"/>
      <c r="J48" s="191"/>
      <c r="K48" s="191"/>
      <c r="L48" s="191"/>
    </row>
    <row r="49" spans="1:254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</row>
    <row r="50" spans="1:254" s="89" customFormat="1" x14ac:dyDescent="0.25">
      <c r="H50" s="106"/>
      <c r="I50" s="106"/>
      <c r="J50" s="97"/>
      <c r="K50" s="97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  <c r="IQ50" s="96"/>
      <c r="IR50" s="96"/>
      <c r="IS50" s="96"/>
      <c r="IT50" s="96"/>
    </row>
    <row r="51" spans="1:254" s="89" customFormat="1" x14ac:dyDescent="0.25">
      <c r="H51" s="106"/>
      <c r="I51" s="44"/>
      <c r="J51" s="97"/>
      <c r="K51" s="97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  <c r="IQ51" s="96"/>
      <c r="IR51" s="96"/>
      <c r="IS51" s="96"/>
      <c r="IT51" s="96"/>
    </row>
    <row r="52" spans="1:254" s="89" customFormat="1" x14ac:dyDescent="0.25">
      <c r="H52" s="106"/>
      <c r="I52" s="44"/>
      <c r="J52" s="97"/>
      <c r="K52" s="97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  <c r="IQ52" s="96"/>
      <c r="IR52" s="96"/>
      <c r="IS52" s="96"/>
      <c r="IT52" s="96"/>
    </row>
    <row r="53" spans="1:254" s="89" customFormat="1" x14ac:dyDescent="0.25">
      <c r="I53" s="97"/>
      <c r="J53" s="97"/>
      <c r="K53" s="97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  <c r="IQ53" s="96"/>
      <c r="IR53" s="96"/>
      <c r="IS53" s="96"/>
      <c r="IT53" s="96"/>
    </row>
    <row r="54" spans="1:254" s="89" customFormat="1" x14ac:dyDescent="0.25">
      <c r="H54" s="42"/>
      <c r="I54" s="97"/>
      <c r="J54" s="97"/>
      <c r="K54" s="97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  <c r="IQ54" s="96"/>
      <c r="IR54" s="96"/>
      <c r="IS54" s="96"/>
      <c r="IT54" s="96"/>
    </row>
    <row r="55" spans="1:254" s="89" customFormat="1" x14ac:dyDescent="0.25">
      <c r="H55" s="106"/>
      <c r="I55" s="97"/>
      <c r="J55" s="97"/>
      <c r="K55" s="97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  <c r="IQ55" s="96"/>
      <c r="IR55" s="96"/>
      <c r="IS55" s="96"/>
      <c r="IT55" s="96"/>
    </row>
    <row r="56" spans="1:254" s="89" customFormat="1" x14ac:dyDescent="0.25">
      <c r="H56" s="106"/>
      <c r="I56" s="97"/>
      <c r="J56" s="97"/>
      <c r="K56" s="97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  <c r="HS56" s="96"/>
      <c r="HT56" s="96"/>
      <c r="HU56" s="96"/>
      <c r="HV56" s="96"/>
      <c r="HW56" s="96"/>
      <c r="HX56" s="96"/>
      <c r="HY56" s="96"/>
      <c r="HZ56" s="96"/>
      <c r="IA56" s="96"/>
      <c r="IB56" s="96"/>
      <c r="IC56" s="96"/>
      <c r="ID56" s="96"/>
      <c r="IE56" s="96"/>
      <c r="IF56" s="96"/>
      <c r="IG56" s="96"/>
      <c r="IH56" s="96"/>
      <c r="II56" s="96"/>
      <c r="IJ56" s="96"/>
      <c r="IK56" s="96"/>
      <c r="IL56" s="96"/>
      <c r="IM56" s="96"/>
      <c r="IN56" s="96"/>
      <c r="IO56" s="96"/>
      <c r="IP56" s="96"/>
      <c r="IQ56" s="96"/>
      <c r="IR56" s="96"/>
      <c r="IS56" s="96"/>
      <c r="IT56" s="96"/>
    </row>
    <row r="57" spans="1:254" s="89" customFormat="1" x14ac:dyDescent="0.25">
      <c r="H57" s="10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  <c r="GP57" s="96"/>
      <c r="GQ57" s="96"/>
      <c r="GR57" s="96"/>
      <c r="GS57" s="96"/>
      <c r="GT57" s="96"/>
      <c r="GU57" s="96"/>
      <c r="GV57" s="96"/>
      <c r="GW57" s="96"/>
      <c r="GX57" s="96"/>
      <c r="GY57" s="96"/>
      <c r="GZ57" s="96"/>
      <c r="HA57" s="96"/>
      <c r="HB57" s="96"/>
      <c r="HC57" s="96"/>
      <c r="HD57" s="96"/>
      <c r="HE57" s="96"/>
      <c r="HF57" s="96"/>
      <c r="HG57" s="96"/>
      <c r="HH57" s="96"/>
      <c r="HI57" s="96"/>
      <c r="HJ57" s="96"/>
      <c r="HK57" s="96"/>
      <c r="HL57" s="96"/>
      <c r="HM57" s="96"/>
      <c r="HN57" s="96"/>
      <c r="HO57" s="96"/>
      <c r="HP57" s="96"/>
      <c r="HQ57" s="96"/>
      <c r="HR57" s="96"/>
      <c r="HS57" s="96"/>
      <c r="HT57" s="96"/>
      <c r="HU57" s="96"/>
      <c r="HV57" s="96"/>
      <c r="HW57" s="96"/>
      <c r="HX57" s="96"/>
      <c r="HY57" s="96"/>
      <c r="HZ57" s="96"/>
      <c r="IA57" s="96"/>
      <c r="IB57" s="96"/>
      <c r="IC57" s="96"/>
      <c r="ID57" s="96"/>
      <c r="IE57" s="96"/>
      <c r="IF57" s="96"/>
      <c r="IG57" s="96"/>
      <c r="IH57" s="96"/>
      <c r="II57" s="96"/>
      <c r="IJ57" s="96"/>
      <c r="IK57" s="96"/>
      <c r="IL57" s="96"/>
      <c r="IM57" s="96"/>
      <c r="IN57" s="96"/>
      <c r="IO57" s="96"/>
      <c r="IP57" s="96"/>
      <c r="IQ57" s="96"/>
      <c r="IR57" s="96"/>
      <c r="IS57" s="96"/>
      <c r="IT57" s="96"/>
    </row>
    <row r="58" spans="1:254" x14ac:dyDescent="0.2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</row>
    <row r="59" spans="1:254" x14ac:dyDescent="0.25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</row>
  </sheetData>
  <mergeCells count="49">
    <mergeCell ref="A46:L47"/>
    <mergeCell ref="A48:L48"/>
    <mergeCell ref="A30:A41"/>
    <mergeCell ref="A42:J43"/>
    <mergeCell ref="A44:J45"/>
    <mergeCell ref="B34:H34"/>
    <mergeCell ref="B39:H39"/>
    <mergeCell ref="B40:H40"/>
    <mergeCell ref="B41:H41"/>
    <mergeCell ref="B37:H37"/>
    <mergeCell ref="B38:H38"/>
    <mergeCell ref="B35:H35"/>
    <mergeCell ref="B36:H36"/>
    <mergeCell ref="B1:L1"/>
    <mergeCell ref="B30:H30"/>
    <mergeCell ref="B31:H31"/>
    <mergeCell ref="B32:H32"/>
    <mergeCell ref="B33:H33"/>
    <mergeCell ref="B27:H27"/>
    <mergeCell ref="B28:H28"/>
    <mergeCell ref="B29:H29"/>
    <mergeCell ref="B18:H18"/>
    <mergeCell ref="B19:H19"/>
    <mergeCell ref="B20:H20"/>
    <mergeCell ref="B21:H21"/>
    <mergeCell ref="B22:H22"/>
    <mergeCell ref="B15:H15"/>
    <mergeCell ref="B16:H16"/>
    <mergeCell ref="B17:H17"/>
    <mergeCell ref="A3:J3"/>
    <mergeCell ref="A4:A5"/>
    <mergeCell ref="B4:H5"/>
    <mergeCell ref="I4:I5"/>
    <mergeCell ref="J4:J5"/>
    <mergeCell ref="A18:A29"/>
    <mergeCell ref="B11:H11"/>
    <mergeCell ref="B12:H12"/>
    <mergeCell ref="B13:H13"/>
    <mergeCell ref="B14:H14"/>
    <mergeCell ref="B23:H23"/>
    <mergeCell ref="B24:H24"/>
    <mergeCell ref="B25:H25"/>
    <mergeCell ref="B26:H26"/>
    <mergeCell ref="A6:A17"/>
    <mergeCell ref="B6:H6"/>
    <mergeCell ref="B7:H7"/>
    <mergeCell ref="B8:H8"/>
    <mergeCell ref="B9:H9"/>
    <mergeCell ref="B10:H10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P59"/>
  <sheetViews>
    <sheetView topLeftCell="A7" workbookViewId="0">
      <selection activeCell="I38" sqref="I38"/>
    </sheetView>
  </sheetViews>
  <sheetFormatPr baseColWidth="10" defaultColWidth="11.44140625" defaultRowHeight="10.199999999999999" x14ac:dyDescent="0.25"/>
  <cols>
    <col min="1" max="11" width="9.5546875" style="96" customWidth="1"/>
    <col min="12" max="12" width="6.44140625" style="96" customWidth="1"/>
    <col min="13" max="16384" width="11.44140625" style="96"/>
  </cols>
  <sheetData>
    <row r="1" spans="1:12" s="1" customFormat="1" ht="54" customHeight="1" thickBot="1" x14ac:dyDescent="0.3">
      <c r="A1" s="95"/>
      <c r="B1" s="208" t="s">
        <v>75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49" t="s">
        <v>65</v>
      </c>
      <c r="B3" s="185"/>
      <c r="C3" s="185"/>
      <c r="D3" s="185"/>
      <c r="E3" s="185"/>
      <c r="F3" s="185"/>
      <c r="G3" s="185"/>
      <c r="H3" s="185"/>
      <c r="I3" s="185"/>
      <c r="J3" s="185"/>
      <c r="K3" s="89"/>
      <c r="L3" s="89"/>
    </row>
    <row r="4" spans="1:12" x14ac:dyDescent="0.25">
      <c r="A4" s="207" t="s">
        <v>1</v>
      </c>
      <c r="B4" s="207" t="s">
        <v>7</v>
      </c>
      <c r="C4" s="207"/>
      <c r="D4" s="207"/>
      <c r="E4" s="207"/>
      <c r="F4" s="207"/>
      <c r="G4" s="207"/>
      <c r="H4" s="207"/>
      <c r="I4" s="215" t="s">
        <v>6</v>
      </c>
      <c r="J4" s="215" t="s">
        <v>13</v>
      </c>
      <c r="K4" s="89"/>
      <c r="L4" s="89"/>
    </row>
    <row r="5" spans="1:12" x14ac:dyDescent="0.25">
      <c r="A5" s="207"/>
      <c r="B5" s="207"/>
      <c r="C5" s="207"/>
      <c r="D5" s="207"/>
      <c r="E5" s="207"/>
      <c r="F5" s="207"/>
      <c r="G5" s="207"/>
      <c r="H5" s="207"/>
      <c r="I5" s="215"/>
      <c r="J5" s="215"/>
      <c r="K5" s="89"/>
      <c r="L5" s="89"/>
    </row>
    <row r="6" spans="1:12" ht="11.4" x14ac:dyDescent="0.25">
      <c r="A6" s="204" t="s">
        <v>0</v>
      </c>
      <c r="B6" s="136" t="s">
        <v>0</v>
      </c>
      <c r="C6" s="136"/>
      <c r="D6" s="136"/>
      <c r="E6" s="136"/>
      <c r="F6" s="136"/>
      <c r="G6" s="136"/>
      <c r="H6" s="205"/>
      <c r="I6" s="113">
        <v>122913.00000000007</v>
      </c>
      <c r="J6" s="114">
        <v>58.743989651216758</v>
      </c>
      <c r="K6" s="97"/>
      <c r="L6" s="110"/>
    </row>
    <row r="7" spans="1:12" ht="11.4" x14ac:dyDescent="0.25">
      <c r="A7" s="204"/>
      <c r="B7" s="196" t="s">
        <v>49</v>
      </c>
      <c r="C7" s="197"/>
      <c r="D7" s="197"/>
      <c r="E7" s="197"/>
      <c r="F7" s="197"/>
      <c r="G7" s="197"/>
      <c r="H7" s="206"/>
      <c r="I7" s="115">
        <v>2518.9999999999995</v>
      </c>
      <c r="J7" s="116">
        <v>40.889241762604208</v>
      </c>
      <c r="K7" s="89"/>
      <c r="L7" s="110"/>
    </row>
    <row r="8" spans="1:12" ht="11.4" x14ac:dyDescent="0.25">
      <c r="A8" s="204"/>
      <c r="B8" s="188" t="s">
        <v>50</v>
      </c>
      <c r="C8" s="199"/>
      <c r="D8" s="199"/>
      <c r="E8" s="199"/>
      <c r="F8" s="199"/>
      <c r="G8" s="199"/>
      <c r="H8" s="203"/>
      <c r="I8" s="117">
        <v>58914.000000000022</v>
      </c>
      <c r="J8" s="118">
        <v>64.497402994194957</v>
      </c>
      <c r="K8" s="89"/>
      <c r="L8" s="110"/>
    </row>
    <row r="9" spans="1:12" ht="11.4" x14ac:dyDescent="0.25">
      <c r="A9" s="204"/>
      <c r="B9" s="196" t="s">
        <v>51</v>
      </c>
      <c r="C9" s="197"/>
      <c r="D9" s="197"/>
      <c r="E9" s="197"/>
      <c r="F9" s="197"/>
      <c r="G9" s="197"/>
      <c r="H9" s="206"/>
      <c r="I9" s="115">
        <v>51194.000000000051</v>
      </c>
      <c r="J9" s="116">
        <v>51.623237098097476</v>
      </c>
      <c r="K9" s="89"/>
      <c r="L9" s="110"/>
    </row>
    <row r="10" spans="1:12" ht="11.4" x14ac:dyDescent="0.25">
      <c r="A10" s="204"/>
      <c r="B10" s="188" t="s">
        <v>52</v>
      </c>
      <c r="C10" s="199"/>
      <c r="D10" s="199"/>
      <c r="E10" s="199"/>
      <c r="F10" s="199"/>
      <c r="G10" s="199"/>
      <c r="H10" s="200"/>
      <c r="I10" s="117">
        <v>2353.0000000000005</v>
      </c>
      <c r="J10" s="118">
        <v>64.555886102847424</v>
      </c>
      <c r="K10" s="89"/>
      <c r="L10" s="110"/>
    </row>
    <row r="11" spans="1:12" ht="11.4" x14ac:dyDescent="0.25">
      <c r="A11" s="204"/>
      <c r="B11" s="196" t="s">
        <v>53</v>
      </c>
      <c r="C11" s="197"/>
      <c r="D11" s="197"/>
      <c r="E11" s="197"/>
      <c r="F11" s="197"/>
      <c r="G11" s="197"/>
      <c r="H11" s="198"/>
      <c r="I11" s="115">
        <v>1541</v>
      </c>
      <c r="J11" s="116">
        <v>83.257624918883891</v>
      </c>
      <c r="K11" s="89"/>
      <c r="L11" s="110"/>
    </row>
    <row r="12" spans="1:12" ht="11.4" x14ac:dyDescent="0.25">
      <c r="A12" s="204"/>
      <c r="B12" s="188" t="s">
        <v>54</v>
      </c>
      <c r="C12" s="199"/>
      <c r="D12" s="199"/>
      <c r="E12" s="199"/>
      <c r="F12" s="199"/>
      <c r="G12" s="199"/>
      <c r="H12" s="200"/>
      <c r="I12" s="117">
        <v>3997.0000000000005</v>
      </c>
      <c r="J12" s="118">
        <v>73.730297723292466</v>
      </c>
      <c r="K12" s="89"/>
      <c r="L12" s="110"/>
    </row>
    <row r="13" spans="1:12" ht="11.4" x14ac:dyDescent="0.25">
      <c r="A13" s="204"/>
      <c r="B13" s="186" t="s">
        <v>55</v>
      </c>
      <c r="C13" s="201"/>
      <c r="D13" s="201"/>
      <c r="E13" s="201"/>
      <c r="F13" s="201"/>
      <c r="G13" s="201"/>
      <c r="H13" s="202"/>
      <c r="I13" s="115">
        <v>404.99999999999989</v>
      </c>
      <c r="J13" s="116">
        <v>29.135802469135815</v>
      </c>
      <c r="K13" s="89"/>
      <c r="L13" s="110"/>
    </row>
    <row r="14" spans="1:12" ht="11.4" x14ac:dyDescent="0.25">
      <c r="A14" s="204"/>
      <c r="B14" s="188" t="s">
        <v>56</v>
      </c>
      <c r="C14" s="199"/>
      <c r="D14" s="199"/>
      <c r="E14" s="199"/>
      <c r="F14" s="199"/>
      <c r="G14" s="199"/>
      <c r="H14" s="203"/>
      <c r="I14" s="117">
        <v>51</v>
      </c>
      <c r="J14" s="119">
        <v>33.333333333333329</v>
      </c>
      <c r="K14" s="89"/>
      <c r="L14" s="110"/>
    </row>
    <row r="15" spans="1:12" ht="11.4" x14ac:dyDescent="0.25">
      <c r="A15" s="204"/>
      <c r="B15" s="196" t="s">
        <v>59</v>
      </c>
      <c r="C15" s="197"/>
      <c r="D15" s="197"/>
      <c r="E15" s="197"/>
      <c r="F15" s="197"/>
      <c r="G15" s="197"/>
      <c r="H15" s="206"/>
      <c r="I15" s="115">
        <v>635</v>
      </c>
      <c r="J15" s="120">
        <v>46.45669291338583</v>
      </c>
      <c r="K15" s="89"/>
      <c r="L15" s="110"/>
    </row>
    <row r="16" spans="1:12" ht="11.4" x14ac:dyDescent="0.25">
      <c r="A16" s="204"/>
      <c r="B16" s="186" t="s">
        <v>60</v>
      </c>
      <c r="C16" s="201"/>
      <c r="D16" s="201"/>
      <c r="E16" s="201"/>
      <c r="F16" s="201"/>
      <c r="G16" s="201"/>
      <c r="H16" s="210"/>
      <c r="I16" s="121">
        <v>1159</v>
      </c>
      <c r="J16" s="122">
        <v>43.830888697152723</v>
      </c>
      <c r="K16" s="89"/>
      <c r="L16" s="110"/>
    </row>
    <row r="17" spans="1:12" ht="11.4" x14ac:dyDescent="0.25">
      <c r="A17" s="204"/>
      <c r="B17" s="188" t="s">
        <v>61</v>
      </c>
      <c r="C17" s="199"/>
      <c r="D17" s="199"/>
      <c r="E17" s="199"/>
      <c r="F17" s="199"/>
      <c r="G17" s="199"/>
      <c r="H17" s="203"/>
      <c r="I17" s="117">
        <v>145</v>
      </c>
      <c r="J17" s="123">
        <v>42.068965517241381</v>
      </c>
      <c r="K17" s="97"/>
      <c r="L17" s="109"/>
    </row>
    <row r="18" spans="1:12" ht="11.4" x14ac:dyDescent="0.25">
      <c r="A18" s="193" t="s">
        <v>2</v>
      </c>
      <c r="B18" s="190" t="s">
        <v>0</v>
      </c>
      <c r="C18" s="190"/>
      <c r="D18" s="190"/>
      <c r="E18" s="190"/>
      <c r="F18" s="190"/>
      <c r="G18" s="190"/>
      <c r="H18" s="211"/>
      <c r="I18" s="21">
        <v>101386.00000000004</v>
      </c>
      <c r="J18" s="27">
        <v>61.038999467382048</v>
      </c>
      <c r="K18" s="97"/>
      <c r="L18" s="110"/>
    </row>
    <row r="19" spans="1:12" ht="11.4" x14ac:dyDescent="0.25">
      <c r="A19" s="194"/>
      <c r="B19" s="196" t="s">
        <v>49</v>
      </c>
      <c r="C19" s="197"/>
      <c r="D19" s="197"/>
      <c r="E19" s="197"/>
      <c r="F19" s="197"/>
      <c r="G19" s="197"/>
      <c r="H19" s="206"/>
      <c r="I19" s="115">
        <v>1704</v>
      </c>
      <c r="J19" s="116">
        <v>39.906103286384969</v>
      </c>
      <c r="K19" s="89"/>
      <c r="L19" s="110"/>
    </row>
    <row r="20" spans="1:12" ht="11.4" x14ac:dyDescent="0.25">
      <c r="A20" s="194"/>
      <c r="B20" s="188" t="s">
        <v>50</v>
      </c>
      <c r="C20" s="199"/>
      <c r="D20" s="199"/>
      <c r="E20" s="199"/>
      <c r="F20" s="199"/>
      <c r="G20" s="199"/>
      <c r="H20" s="203"/>
      <c r="I20" s="117">
        <v>57505.00000000008</v>
      </c>
      <c r="J20" s="118">
        <v>65.323015389965946</v>
      </c>
      <c r="K20" s="89"/>
      <c r="L20" s="110"/>
    </row>
    <row r="21" spans="1:12" ht="11.4" x14ac:dyDescent="0.25">
      <c r="A21" s="194"/>
      <c r="B21" s="196" t="s">
        <v>51</v>
      </c>
      <c r="C21" s="197"/>
      <c r="D21" s="197"/>
      <c r="E21" s="197"/>
      <c r="F21" s="197"/>
      <c r="G21" s="197"/>
      <c r="H21" s="206"/>
      <c r="I21" s="115">
        <v>33417.999999999964</v>
      </c>
      <c r="J21" s="116">
        <v>53.276677239810979</v>
      </c>
      <c r="K21" s="89"/>
      <c r="L21" s="110"/>
    </row>
    <row r="22" spans="1:12" ht="11.4" x14ac:dyDescent="0.25">
      <c r="A22" s="194"/>
      <c r="B22" s="188" t="s">
        <v>52</v>
      </c>
      <c r="C22" s="199"/>
      <c r="D22" s="199"/>
      <c r="E22" s="199"/>
      <c r="F22" s="199"/>
      <c r="G22" s="199"/>
      <c r="H22" s="200"/>
      <c r="I22" s="117">
        <v>1252</v>
      </c>
      <c r="J22" s="118">
        <v>61.661341853035125</v>
      </c>
      <c r="K22" s="89"/>
      <c r="L22" s="110"/>
    </row>
    <row r="23" spans="1:12" ht="11.4" x14ac:dyDescent="0.25">
      <c r="A23" s="194"/>
      <c r="B23" s="196" t="s">
        <v>53</v>
      </c>
      <c r="C23" s="197"/>
      <c r="D23" s="197"/>
      <c r="E23" s="197"/>
      <c r="F23" s="197"/>
      <c r="G23" s="197"/>
      <c r="H23" s="198"/>
      <c r="I23" s="115">
        <v>1541</v>
      </c>
      <c r="J23" s="116">
        <v>83.257624918883891</v>
      </c>
      <c r="K23" s="89"/>
      <c r="L23" s="110"/>
    </row>
    <row r="24" spans="1:12" ht="11.4" x14ac:dyDescent="0.25">
      <c r="A24" s="194"/>
      <c r="B24" s="188" t="s">
        <v>54</v>
      </c>
      <c r="C24" s="199"/>
      <c r="D24" s="199"/>
      <c r="E24" s="199"/>
      <c r="F24" s="199"/>
      <c r="G24" s="199"/>
      <c r="H24" s="200"/>
      <c r="I24" s="117">
        <v>3951</v>
      </c>
      <c r="J24" s="118">
        <v>73.652239939255878</v>
      </c>
      <c r="K24" s="89"/>
      <c r="L24" s="110"/>
    </row>
    <row r="25" spans="1:12" ht="11.4" x14ac:dyDescent="0.25">
      <c r="A25" s="194"/>
      <c r="B25" s="186" t="s">
        <v>55</v>
      </c>
      <c r="C25" s="201"/>
      <c r="D25" s="201"/>
      <c r="E25" s="201"/>
      <c r="F25" s="201"/>
      <c r="G25" s="201"/>
      <c r="H25" s="202"/>
      <c r="I25" s="115">
        <v>76</v>
      </c>
      <c r="J25" s="116">
        <v>10.526315789473683</v>
      </c>
      <c r="K25" s="89"/>
      <c r="L25" s="110"/>
    </row>
    <row r="26" spans="1:12" ht="11.4" x14ac:dyDescent="0.25">
      <c r="A26" s="194"/>
      <c r="B26" s="188" t="s">
        <v>56</v>
      </c>
      <c r="C26" s="199"/>
      <c r="D26" s="199"/>
      <c r="E26" s="199"/>
      <c r="F26" s="199"/>
      <c r="G26" s="199"/>
      <c r="H26" s="203"/>
      <c r="I26" s="91" t="s">
        <v>5</v>
      </c>
      <c r="J26" s="91" t="s">
        <v>5</v>
      </c>
      <c r="K26" s="97"/>
      <c r="L26" s="110"/>
    </row>
    <row r="27" spans="1:12" ht="11.4" x14ac:dyDescent="0.25">
      <c r="A27" s="194"/>
      <c r="B27" s="196" t="s">
        <v>59</v>
      </c>
      <c r="C27" s="197"/>
      <c r="D27" s="197"/>
      <c r="E27" s="197"/>
      <c r="F27" s="197"/>
      <c r="G27" s="197"/>
      <c r="H27" s="206"/>
      <c r="I27" s="115">
        <v>635</v>
      </c>
      <c r="J27" s="120">
        <v>46.45669291338583</v>
      </c>
      <c r="K27" s="97"/>
      <c r="L27" s="110"/>
    </row>
    <row r="28" spans="1:12" ht="11.4" x14ac:dyDescent="0.25">
      <c r="A28" s="194"/>
      <c r="B28" s="186" t="s">
        <v>60</v>
      </c>
      <c r="C28" s="201"/>
      <c r="D28" s="201"/>
      <c r="E28" s="201"/>
      <c r="F28" s="201"/>
      <c r="G28" s="201"/>
      <c r="H28" s="210"/>
      <c r="I28" s="121">
        <v>1159</v>
      </c>
      <c r="J28" s="122">
        <v>43.830888697152723</v>
      </c>
      <c r="K28" s="97"/>
      <c r="L28" s="109"/>
    </row>
    <row r="29" spans="1:12" ht="11.4" x14ac:dyDescent="0.25">
      <c r="A29" s="195"/>
      <c r="B29" s="188" t="s">
        <v>61</v>
      </c>
      <c r="C29" s="199"/>
      <c r="D29" s="199"/>
      <c r="E29" s="199"/>
      <c r="F29" s="199"/>
      <c r="G29" s="199"/>
      <c r="H29" s="203"/>
      <c r="I29" s="117">
        <v>145</v>
      </c>
      <c r="J29" s="123">
        <v>42.068965517241381</v>
      </c>
      <c r="K29" s="97"/>
      <c r="L29" s="110"/>
    </row>
    <row r="30" spans="1:12" ht="11.4" x14ac:dyDescent="0.25">
      <c r="A30" s="212" t="s">
        <v>14</v>
      </c>
      <c r="B30" s="136" t="s">
        <v>0</v>
      </c>
      <c r="C30" s="136"/>
      <c r="D30" s="136"/>
      <c r="E30" s="136"/>
      <c r="F30" s="136"/>
      <c r="G30" s="136"/>
      <c r="H30" s="205"/>
      <c r="I30" s="21">
        <v>21527.000000000029</v>
      </c>
      <c r="J30" s="27">
        <v>47.935151205462823</v>
      </c>
      <c r="K30" s="89"/>
      <c r="L30" s="110"/>
    </row>
    <row r="31" spans="1:12" ht="11.4" x14ac:dyDescent="0.25">
      <c r="A31" s="213"/>
      <c r="B31" s="196" t="s">
        <v>49</v>
      </c>
      <c r="C31" s="197"/>
      <c r="D31" s="197"/>
      <c r="E31" s="197"/>
      <c r="F31" s="197"/>
      <c r="G31" s="197"/>
      <c r="H31" s="206"/>
      <c r="I31" s="115">
        <v>815</v>
      </c>
      <c r="J31" s="116">
        <v>42.944785276073631</v>
      </c>
      <c r="K31" s="89"/>
      <c r="L31" s="110"/>
    </row>
    <row r="32" spans="1:12" ht="11.4" x14ac:dyDescent="0.25">
      <c r="A32" s="213"/>
      <c r="B32" s="188" t="s">
        <v>50</v>
      </c>
      <c r="C32" s="199"/>
      <c r="D32" s="199"/>
      <c r="E32" s="199"/>
      <c r="F32" s="199"/>
      <c r="G32" s="199"/>
      <c r="H32" s="203"/>
      <c r="I32" s="117">
        <v>1408.9999999999995</v>
      </c>
      <c r="J32" s="118">
        <v>30.80198722498227</v>
      </c>
      <c r="K32" s="89"/>
      <c r="L32" s="110"/>
    </row>
    <row r="33" spans="1:12" ht="11.4" x14ac:dyDescent="0.25">
      <c r="A33" s="213"/>
      <c r="B33" s="196" t="s">
        <v>51</v>
      </c>
      <c r="C33" s="197"/>
      <c r="D33" s="197"/>
      <c r="E33" s="197"/>
      <c r="F33" s="197"/>
      <c r="G33" s="197"/>
      <c r="H33" s="206"/>
      <c r="I33" s="115">
        <v>17776.000000000029</v>
      </c>
      <c r="J33" s="116">
        <v>48.514851485148412</v>
      </c>
      <c r="K33" s="89"/>
      <c r="L33" s="110"/>
    </row>
    <row r="34" spans="1:12" ht="11.4" x14ac:dyDescent="0.25">
      <c r="A34" s="213"/>
      <c r="B34" s="188" t="s">
        <v>52</v>
      </c>
      <c r="C34" s="199"/>
      <c r="D34" s="199"/>
      <c r="E34" s="199"/>
      <c r="F34" s="199"/>
      <c r="G34" s="199"/>
      <c r="H34" s="200"/>
      <c r="I34" s="117">
        <v>1101.0000000000002</v>
      </c>
      <c r="J34" s="118">
        <v>67.847411444141699</v>
      </c>
      <c r="K34" s="89"/>
      <c r="L34" s="110"/>
    </row>
    <row r="35" spans="1:12" ht="11.4" x14ac:dyDescent="0.25">
      <c r="A35" s="213"/>
      <c r="B35" s="196" t="s">
        <v>53</v>
      </c>
      <c r="C35" s="197"/>
      <c r="D35" s="197"/>
      <c r="E35" s="197"/>
      <c r="F35" s="197"/>
      <c r="G35" s="197"/>
      <c r="H35" s="198"/>
      <c r="I35" s="90" t="s">
        <v>5</v>
      </c>
      <c r="J35" s="92" t="s">
        <v>5</v>
      </c>
      <c r="K35" s="89"/>
      <c r="L35" s="110"/>
    </row>
    <row r="36" spans="1:12" x14ac:dyDescent="0.25">
      <c r="A36" s="213"/>
      <c r="B36" s="188" t="s">
        <v>54</v>
      </c>
      <c r="C36" s="199"/>
      <c r="D36" s="199"/>
      <c r="E36" s="199"/>
      <c r="F36" s="199"/>
      <c r="G36" s="199"/>
      <c r="H36" s="200"/>
      <c r="I36" s="117">
        <v>46</v>
      </c>
      <c r="J36" s="118">
        <v>80.434782608695656</v>
      </c>
      <c r="K36" s="89"/>
      <c r="L36" s="89"/>
    </row>
    <row r="37" spans="1:12" x14ac:dyDescent="0.25">
      <c r="A37" s="213"/>
      <c r="B37" s="196" t="s">
        <v>69</v>
      </c>
      <c r="C37" s="197"/>
      <c r="D37" s="197"/>
      <c r="E37" s="197"/>
      <c r="F37" s="197"/>
      <c r="G37" s="197"/>
      <c r="H37" s="198"/>
      <c r="I37" s="115">
        <v>329</v>
      </c>
      <c r="J37" s="116">
        <v>33.434650455927056</v>
      </c>
      <c r="K37" s="89"/>
      <c r="L37" s="89"/>
    </row>
    <row r="38" spans="1:12" x14ac:dyDescent="0.25">
      <c r="A38" s="213"/>
      <c r="B38" s="188" t="s">
        <v>70</v>
      </c>
      <c r="C38" s="199"/>
      <c r="D38" s="199"/>
      <c r="E38" s="199"/>
      <c r="F38" s="199"/>
      <c r="G38" s="199"/>
      <c r="H38" s="200"/>
      <c r="I38" s="117">
        <v>51</v>
      </c>
      <c r="J38" s="118">
        <v>33.333333333333329</v>
      </c>
      <c r="K38" s="89"/>
      <c r="L38" s="89"/>
    </row>
    <row r="39" spans="1:12" x14ac:dyDescent="0.25">
      <c r="A39" s="213"/>
      <c r="B39" s="196" t="s">
        <v>59</v>
      </c>
      <c r="C39" s="197"/>
      <c r="D39" s="197"/>
      <c r="E39" s="197"/>
      <c r="F39" s="197"/>
      <c r="G39" s="197"/>
      <c r="H39" s="206"/>
      <c r="I39" s="90" t="s">
        <v>5</v>
      </c>
      <c r="J39" s="92" t="s">
        <v>5</v>
      </c>
      <c r="K39" s="89"/>
      <c r="L39" s="89"/>
    </row>
    <row r="40" spans="1:12" x14ac:dyDescent="0.25">
      <c r="A40" s="213"/>
      <c r="B40" s="186" t="s">
        <v>60</v>
      </c>
      <c r="C40" s="201"/>
      <c r="D40" s="201"/>
      <c r="E40" s="201"/>
      <c r="F40" s="201"/>
      <c r="G40" s="201"/>
      <c r="H40" s="210"/>
      <c r="I40" s="107" t="s">
        <v>5</v>
      </c>
      <c r="J40" s="108" t="s">
        <v>5</v>
      </c>
      <c r="K40" s="89"/>
      <c r="L40" s="89"/>
    </row>
    <row r="41" spans="1:12" x14ac:dyDescent="0.25">
      <c r="A41" s="214"/>
      <c r="B41" s="188" t="s">
        <v>61</v>
      </c>
      <c r="C41" s="199"/>
      <c r="D41" s="199"/>
      <c r="E41" s="199"/>
      <c r="F41" s="199"/>
      <c r="G41" s="199"/>
      <c r="H41" s="203"/>
      <c r="I41" s="91" t="s">
        <v>5</v>
      </c>
      <c r="J41" s="91" t="s">
        <v>5</v>
      </c>
      <c r="K41" s="89"/>
      <c r="L41" s="89"/>
    </row>
    <row r="42" spans="1:12" x14ac:dyDescent="0.25">
      <c r="A42" s="181" t="s">
        <v>67</v>
      </c>
      <c r="B42" s="181"/>
      <c r="C42" s="181"/>
      <c r="D42" s="181"/>
      <c r="E42" s="181"/>
      <c r="F42" s="181"/>
      <c r="G42" s="181"/>
      <c r="H42" s="181"/>
      <c r="I42" s="181"/>
      <c r="J42" s="181"/>
      <c r="K42" s="89"/>
      <c r="L42" s="89"/>
    </row>
    <row r="43" spans="1:12" x14ac:dyDescent="0.25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89"/>
      <c r="L43" s="89"/>
    </row>
    <row r="44" spans="1:12" x14ac:dyDescent="0.25">
      <c r="A44" s="134" t="s">
        <v>66</v>
      </c>
      <c r="B44" s="185"/>
      <c r="C44" s="185"/>
      <c r="D44" s="185"/>
      <c r="E44" s="185"/>
      <c r="F44" s="185"/>
      <c r="G44" s="185"/>
      <c r="H44" s="185"/>
      <c r="I44" s="185"/>
      <c r="J44" s="185"/>
      <c r="K44" s="89"/>
      <c r="L44" s="89"/>
    </row>
    <row r="45" spans="1:12" x14ac:dyDescent="0.25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89"/>
      <c r="L45" s="89"/>
    </row>
    <row r="46" spans="1:12" x14ac:dyDescent="0.25">
      <c r="A46" s="201" t="s">
        <v>68</v>
      </c>
      <c r="B46" s="201"/>
      <c r="C46" s="201"/>
      <c r="D46" s="201"/>
      <c r="E46" s="201"/>
      <c r="F46" s="201"/>
      <c r="G46" s="201"/>
      <c r="H46" s="201"/>
      <c r="I46" s="201"/>
      <c r="J46" s="124"/>
      <c r="K46" s="112"/>
      <c r="L46" s="89"/>
    </row>
    <row r="47" spans="1:12" x14ac:dyDescent="0.25">
      <c r="A47" s="112"/>
      <c r="B47" s="112"/>
      <c r="C47" s="112"/>
      <c r="D47" s="112"/>
      <c r="E47" s="112"/>
      <c r="F47" s="112"/>
      <c r="G47" s="112"/>
      <c r="H47" s="112"/>
      <c r="I47" s="124"/>
      <c r="J47" s="124"/>
      <c r="K47" s="112"/>
      <c r="L47" s="89"/>
    </row>
    <row r="48" spans="1:12" x14ac:dyDescent="0.25">
      <c r="A48" s="201" t="s">
        <v>71</v>
      </c>
      <c r="B48" s="201"/>
      <c r="C48" s="201"/>
      <c r="D48" s="201"/>
      <c r="E48" s="201"/>
      <c r="F48" s="201"/>
      <c r="G48" s="201"/>
      <c r="H48" s="201"/>
      <c r="I48" s="201"/>
      <c r="J48" s="201"/>
      <c r="K48" s="201"/>
      <c r="L48" s="201"/>
    </row>
    <row r="49" spans="1:250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112"/>
    </row>
    <row r="50" spans="1:250" s="89" customFormat="1" x14ac:dyDescent="0.25">
      <c r="H50" s="106"/>
      <c r="I50" s="97"/>
      <c r="J50" s="97"/>
      <c r="K50" s="97"/>
      <c r="L50" s="111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</row>
    <row r="51" spans="1:250" s="89" customFormat="1" x14ac:dyDescent="0.25">
      <c r="H51" s="106"/>
      <c r="I51" s="125"/>
      <c r="J51" s="97"/>
      <c r="K51" s="97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</row>
    <row r="52" spans="1:250" s="89" customFormat="1" x14ac:dyDescent="0.25">
      <c r="H52" s="106"/>
      <c r="I52" s="125"/>
      <c r="J52" s="97"/>
      <c r="K52" s="97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</row>
    <row r="53" spans="1:250" s="89" customFormat="1" x14ac:dyDescent="0.25">
      <c r="I53" s="97"/>
      <c r="J53" s="97"/>
      <c r="K53" s="97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</row>
    <row r="54" spans="1:250" s="89" customFormat="1" x14ac:dyDescent="0.25">
      <c r="H54" s="42"/>
      <c r="I54" s="97"/>
      <c r="J54" s="97"/>
      <c r="K54" s="97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</row>
    <row r="55" spans="1:250" s="89" customFormat="1" x14ac:dyDescent="0.25">
      <c r="H55" s="106"/>
      <c r="I55" s="97"/>
      <c r="J55" s="97"/>
      <c r="K55" s="97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</row>
    <row r="56" spans="1:250" s="89" customFormat="1" x14ac:dyDescent="0.25">
      <c r="H56" s="106"/>
      <c r="I56" s="97"/>
      <c r="J56" s="97"/>
      <c r="K56" s="97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  <c r="HS56" s="96"/>
      <c r="HT56" s="96"/>
      <c r="HU56" s="96"/>
      <c r="HV56" s="96"/>
      <c r="HW56" s="96"/>
      <c r="HX56" s="96"/>
      <c r="HY56" s="96"/>
      <c r="HZ56" s="96"/>
      <c r="IA56" s="96"/>
      <c r="IB56" s="96"/>
      <c r="IC56" s="96"/>
      <c r="ID56" s="96"/>
      <c r="IE56" s="96"/>
      <c r="IF56" s="96"/>
      <c r="IG56" s="96"/>
      <c r="IH56" s="96"/>
      <c r="II56" s="96"/>
      <c r="IJ56" s="96"/>
      <c r="IK56" s="96"/>
      <c r="IL56" s="96"/>
      <c r="IM56" s="96"/>
      <c r="IN56" s="96"/>
      <c r="IO56" s="96"/>
      <c r="IP56" s="96"/>
    </row>
    <row r="57" spans="1:250" s="89" customFormat="1" x14ac:dyDescent="0.25">
      <c r="H57" s="10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96"/>
      <c r="AK57" s="96"/>
      <c r="AL57" s="96"/>
      <c r="AM57" s="96"/>
      <c r="AN57" s="96"/>
      <c r="AO57" s="96"/>
      <c r="AP57" s="96"/>
      <c r="AQ57" s="96"/>
      <c r="AR57" s="96"/>
      <c r="AS57" s="96"/>
      <c r="AT57" s="96"/>
      <c r="AU57" s="96"/>
      <c r="AV57" s="96"/>
      <c r="AW57" s="96"/>
      <c r="AX57" s="96"/>
      <c r="AY57" s="96"/>
      <c r="AZ57" s="96"/>
      <c r="BA57" s="96"/>
      <c r="BB57" s="96"/>
      <c r="BC57" s="96"/>
      <c r="BD57" s="96"/>
      <c r="BE57" s="96"/>
      <c r="BF57" s="96"/>
      <c r="BG57" s="96"/>
      <c r="BH57" s="96"/>
      <c r="BI57" s="96"/>
      <c r="BJ57" s="96"/>
      <c r="BK57" s="96"/>
      <c r="BL57" s="96"/>
      <c r="BM57" s="96"/>
      <c r="BN57" s="96"/>
      <c r="BO57" s="96"/>
      <c r="BP57" s="96"/>
      <c r="BQ57" s="96"/>
      <c r="BR57" s="96"/>
      <c r="BS57" s="96"/>
      <c r="BT57" s="96"/>
      <c r="BU57" s="96"/>
      <c r="BV57" s="96"/>
      <c r="BW57" s="96"/>
      <c r="BX57" s="96"/>
      <c r="BY57" s="96"/>
      <c r="BZ57" s="96"/>
      <c r="CA57" s="96"/>
      <c r="CB57" s="96"/>
      <c r="CC57" s="96"/>
      <c r="CD57" s="96"/>
      <c r="CE57" s="96"/>
      <c r="CF57" s="96"/>
      <c r="CG57" s="96"/>
      <c r="CH57" s="96"/>
      <c r="CI57" s="96"/>
      <c r="CJ57" s="96"/>
      <c r="CK57" s="96"/>
      <c r="CL57" s="96"/>
      <c r="CM57" s="96"/>
      <c r="CN57" s="96"/>
      <c r="CO57" s="96"/>
      <c r="CP57" s="96"/>
      <c r="CQ57" s="96"/>
      <c r="CR57" s="96"/>
      <c r="CS57" s="96"/>
      <c r="CT57" s="96"/>
      <c r="CU57" s="96"/>
      <c r="CV57" s="96"/>
      <c r="CW57" s="96"/>
      <c r="CX57" s="96"/>
      <c r="CY57" s="96"/>
      <c r="CZ57" s="96"/>
      <c r="DA57" s="96"/>
      <c r="DB57" s="96"/>
      <c r="DC57" s="96"/>
      <c r="DD57" s="96"/>
      <c r="DE57" s="96"/>
      <c r="DF57" s="96"/>
      <c r="DG57" s="96"/>
      <c r="DH57" s="96"/>
      <c r="DI57" s="96"/>
      <c r="DJ57" s="96"/>
      <c r="DK57" s="96"/>
      <c r="DL57" s="96"/>
      <c r="DM57" s="96"/>
      <c r="DN57" s="96"/>
      <c r="DO57" s="96"/>
      <c r="DP57" s="96"/>
      <c r="DQ57" s="96"/>
      <c r="DR57" s="96"/>
      <c r="DS57" s="96"/>
      <c r="DT57" s="96"/>
      <c r="DU57" s="96"/>
      <c r="DV57" s="96"/>
      <c r="DW57" s="96"/>
      <c r="DX57" s="96"/>
      <c r="DY57" s="96"/>
      <c r="DZ57" s="96"/>
      <c r="EA57" s="96"/>
      <c r="EB57" s="96"/>
      <c r="EC57" s="96"/>
      <c r="ED57" s="96"/>
      <c r="EE57" s="96"/>
      <c r="EF57" s="96"/>
      <c r="EG57" s="96"/>
      <c r="EH57" s="96"/>
      <c r="EI57" s="96"/>
      <c r="EJ57" s="96"/>
      <c r="EK57" s="96"/>
      <c r="EL57" s="96"/>
      <c r="EM57" s="96"/>
      <c r="EN57" s="96"/>
      <c r="EO57" s="96"/>
      <c r="EP57" s="96"/>
      <c r="EQ57" s="96"/>
      <c r="ER57" s="96"/>
      <c r="ES57" s="96"/>
      <c r="ET57" s="96"/>
      <c r="EU57" s="96"/>
      <c r="EV57" s="96"/>
      <c r="EW57" s="96"/>
      <c r="EX57" s="96"/>
      <c r="EY57" s="96"/>
      <c r="EZ57" s="96"/>
      <c r="FA57" s="96"/>
      <c r="FB57" s="96"/>
      <c r="FC57" s="96"/>
      <c r="FD57" s="96"/>
      <c r="FE57" s="96"/>
      <c r="FF57" s="96"/>
      <c r="FG57" s="96"/>
      <c r="FH57" s="96"/>
      <c r="FI57" s="96"/>
      <c r="FJ57" s="96"/>
      <c r="FK57" s="96"/>
      <c r="FL57" s="96"/>
      <c r="FM57" s="96"/>
      <c r="FN57" s="96"/>
      <c r="FO57" s="96"/>
      <c r="FP57" s="96"/>
      <c r="FQ57" s="96"/>
      <c r="FR57" s="96"/>
      <c r="FS57" s="96"/>
      <c r="FT57" s="96"/>
      <c r="FU57" s="96"/>
      <c r="FV57" s="96"/>
      <c r="FW57" s="96"/>
      <c r="FX57" s="96"/>
      <c r="FY57" s="96"/>
      <c r="FZ57" s="96"/>
      <c r="GA57" s="96"/>
      <c r="GB57" s="96"/>
      <c r="GC57" s="96"/>
      <c r="GD57" s="96"/>
      <c r="GE57" s="96"/>
      <c r="GF57" s="96"/>
      <c r="GG57" s="96"/>
      <c r="GH57" s="96"/>
      <c r="GI57" s="96"/>
      <c r="GJ57" s="96"/>
      <c r="GK57" s="96"/>
      <c r="GL57" s="96"/>
      <c r="GM57" s="96"/>
      <c r="GN57" s="96"/>
      <c r="GO57" s="96"/>
      <c r="GP57" s="96"/>
      <c r="GQ57" s="96"/>
      <c r="GR57" s="96"/>
      <c r="GS57" s="96"/>
      <c r="GT57" s="96"/>
      <c r="GU57" s="96"/>
      <c r="GV57" s="96"/>
      <c r="GW57" s="96"/>
      <c r="GX57" s="96"/>
      <c r="GY57" s="96"/>
      <c r="GZ57" s="96"/>
      <c r="HA57" s="96"/>
      <c r="HB57" s="96"/>
      <c r="HC57" s="96"/>
      <c r="HD57" s="96"/>
      <c r="HE57" s="96"/>
      <c r="HF57" s="96"/>
      <c r="HG57" s="96"/>
      <c r="HH57" s="96"/>
      <c r="HI57" s="96"/>
      <c r="HJ57" s="96"/>
      <c r="HK57" s="96"/>
      <c r="HL57" s="96"/>
      <c r="HM57" s="96"/>
      <c r="HN57" s="96"/>
      <c r="HO57" s="96"/>
      <c r="HP57" s="96"/>
      <c r="HQ57" s="96"/>
      <c r="HR57" s="96"/>
      <c r="HS57" s="96"/>
      <c r="HT57" s="96"/>
      <c r="HU57" s="96"/>
      <c r="HV57" s="96"/>
      <c r="HW57" s="96"/>
      <c r="HX57" s="96"/>
      <c r="HY57" s="96"/>
      <c r="HZ57" s="96"/>
      <c r="IA57" s="96"/>
      <c r="IB57" s="96"/>
      <c r="IC57" s="96"/>
      <c r="ID57" s="96"/>
      <c r="IE57" s="96"/>
      <c r="IF57" s="96"/>
      <c r="IG57" s="96"/>
      <c r="IH57" s="96"/>
      <c r="II57" s="96"/>
      <c r="IJ57" s="96"/>
      <c r="IK57" s="96"/>
      <c r="IL57" s="96"/>
      <c r="IM57" s="96"/>
      <c r="IN57" s="96"/>
      <c r="IO57" s="96"/>
      <c r="IP57" s="96"/>
    </row>
    <row r="58" spans="1:250" x14ac:dyDescent="0.2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</row>
    <row r="59" spans="1:250" x14ac:dyDescent="0.25">
      <c r="A59" s="89"/>
      <c r="B59" s="89"/>
      <c r="C59" s="89"/>
      <c r="D59" s="89"/>
      <c r="E59" s="89"/>
      <c r="F59" s="89"/>
      <c r="G59" s="89"/>
      <c r="H59" s="89"/>
      <c r="I59" s="89"/>
      <c r="J59" s="89"/>
      <c r="K59" s="89"/>
      <c r="L59" s="89"/>
    </row>
  </sheetData>
  <mergeCells count="49">
    <mergeCell ref="A48:L48"/>
    <mergeCell ref="B39:H39"/>
    <mergeCell ref="B40:H40"/>
    <mergeCell ref="B41:H41"/>
    <mergeCell ref="A42:J43"/>
    <mergeCell ref="A44:J45"/>
    <mergeCell ref="A46:I46"/>
    <mergeCell ref="A30:A41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24:H24"/>
    <mergeCell ref="B25:H25"/>
    <mergeCell ref="B26:H26"/>
    <mergeCell ref="B27:H27"/>
    <mergeCell ref="B28:H28"/>
    <mergeCell ref="B29:H29"/>
    <mergeCell ref="B15:H15"/>
    <mergeCell ref="B16:H16"/>
    <mergeCell ref="B17:H17"/>
    <mergeCell ref="A18:A29"/>
    <mergeCell ref="B18:H18"/>
    <mergeCell ref="B19:H19"/>
    <mergeCell ref="B20:H20"/>
    <mergeCell ref="B21:H21"/>
    <mergeCell ref="B22:H22"/>
    <mergeCell ref="B23:H23"/>
    <mergeCell ref="A6:A17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:L1"/>
    <mergeCell ref="A3:J3"/>
    <mergeCell ref="A4:A5"/>
    <mergeCell ref="B4:H5"/>
    <mergeCell ref="I4:I5"/>
    <mergeCell ref="J4:J5"/>
  </mergeCells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P58"/>
  <sheetViews>
    <sheetView topLeftCell="A4" workbookViewId="0">
      <selection activeCell="B27" sqref="B27:H29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8" t="s">
        <v>72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49" t="s">
        <v>65</v>
      </c>
      <c r="B3" s="185"/>
      <c r="C3" s="185"/>
      <c r="D3" s="185"/>
      <c r="E3" s="185"/>
      <c r="F3" s="185"/>
      <c r="G3" s="185"/>
      <c r="H3" s="185"/>
      <c r="I3" s="185"/>
      <c r="J3" s="185"/>
      <c r="K3" s="89"/>
      <c r="L3" s="89"/>
    </row>
    <row r="4" spans="1:12" x14ac:dyDescent="0.25">
      <c r="A4" s="207" t="s">
        <v>1</v>
      </c>
      <c r="B4" s="207" t="s">
        <v>7</v>
      </c>
      <c r="C4" s="207"/>
      <c r="D4" s="207"/>
      <c r="E4" s="207"/>
      <c r="F4" s="207"/>
      <c r="G4" s="207"/>
      <c r="H4" s="207"/>
      <c r="I4" s="215" t="s">
        <v>6</v>
      </c>
      <c r="J4" s="215" t="s">
        <v>13</v>
      </c>
      <c r="K4" s="89"/>
      <c r="L4" s="89"/>
    </row>
    <row r="5" spans="1:12" x14ac:dyDescent="0.25">
      <c r="A5" s="207"/>
      <c r="B5" s="207"/>
      <c r="C5" s="207"/>
      <c r="D5" s="207"/>
      <c r="E5" s="207"/>
      <c r="F5" s="207"/>
      <c r="G5" s="207"/>
      <c r="H5" s="207"/>
      <c r="I5" s="215"/>
      <c r="J5" s="215"/>
      <c r="K5" s="89"/>
      <c r="L5" s="89"/>
    </row>
    <row r="6" spans="1:12" ht="11.4" x14ac:dyDescent="0.25">
      <c r="A6" s="204" t="s">
        <v>0</v>
      </c>
      <c r="B6" s="136" t="s">
        <v>0</v>
      </c>
      <c r="C6" s="136"/>
      <c r="D6" s="136"/>
      <c r="E6" s="136"/>
      <c r="F6" s="136"/>
      <c r="G6" s="136"/>
      <c r="H6" s="205"/>
      <c r="I6" s="113">
        <v>137634.00000000009</v>
      </c>
      <c r="J6" s="114">
        <v>58.619236525858362</v>
      </c>
      <c r="K6" s="97"/>
      <c r="L6" s="110"/>
    </row>
    <row r="7" spans="1:12" ht="11.4" x14ac:dyDescent="0.25">
      <c r="A7" s="204"/>
      <c r="B7" s="196" t="s">
        <v>49</v>
      </c>
      <c r="C7" s="197"/>
      <c r="D7" s="197"/>
      <c r="E7" s="197"/>
      <c r="F7" s="197"/>
      <c r="G7" s="197"/>
      <c r="H7" s="206"/>
      <c r="I7" s="115">
        <v>2215</v>
      </c>
      <c r="J7" s="116">
        <v>42.979683972911964</v>
      </c>
      <c r="K7" s="89"/>
      <c r="L7" s="110"/>
    </row>
    <row r="8" spans="1:12" ht="11.4" x14ac:dyDescent="0.25">
      <c r="A8" s="204"/>
      <c r="B8" s="188" t="s">
        <v>50</v>
      </c>
      <c r="C8" s="199"/>
      <c r="D8" s="199"/>
      <c r="E8" s="199"/>
      <c r="F8" s="199"/>
      <c r="G8" s="199"/>
      <c r="H8" s="203"/>
      <c r="I8" s="117">
        <v>70343.000000000029</v>
      </c>
      <c r="J8" s="118">
        <v>63.014088111112585</v>
      </c>
      <c r="K8" s="89"/>
      <c r="L8" s="110"/>
    </row>
    <row r="9" spans="1:12" ht="11.4" x14ac:dyDescent="0.25">
      <c r="A9" s="204"/>
      <c r="B9" s="196" t="s">
        <v>51</v>
      </c>
      <c r="C9" s="197"/>
      <c r="D9" s="197"/>
      <c r="E9" s="197"/>
      <c r="F9" s="197"/>
      <c r="G9" s="197"/>
      <c r="H9" s="206"/>
      <c r="I9" s="115">
        <v>54539.000000000051</v>
      </c>
      <c r="J9" s="116">
        <v>51.977484002273577</v>
      </c>
      <c r="K9" s="89"/>
      <c r="L9" s="110"/>
    </row>
    <row r="10" spans="1:12" ht="11.4" x14ac:dyDescent="0.25">
      <c r="A10" s="204"/>
      <c r="B10" s="188" t="s">
        <v>52</v>
      </c>
      <c r="C10" s="199"/>
      <c r="D10" s="199"/>
      <c r="E10" s="199"/>
      <c r="F10" s="199"/>
      <c r="G10" s="199"/>
      <c r="H10" s="200"/>
      <c r="I10" s="117">
        <v>4247</v>
      </c>
      <c r="J10" s="118">
        <v>60.583941605839406</v>
      </c>
      <c r="K10" s="89"/>
      <c r="L10" s="110"/>
    </row>
    <row r="11" spans="1:12" ht="11.4" x14ac:dyDescent="0.25">
      <c r="A11" s="204"/>
      <c r="B11" s="196" t="s">
        <v>53</v>
      </c>
      <c r="C11" s="197"/>
      <c r="D11" s="197"/>
      <c r="E11" s="197"/>
      <c r="F11" s="197"/>
      <c r="G11" s="197"/>
      <c r="H11" s="198"/>
      <c r="I11" s="115">
        <v>1864.0000000000002</v>
      </c>
      <c r="J11" s="116">
        <v>77.521459227467815</v>
      </c>
      <c r="K11" s="89"/>
      <c r="L11" s="110"/>
    </row>
    <row r="12" spans="1:12" ht="11.4" x14ac:dyDescent="0.25">
      <c r="A12" s="204"/>
      <c r="B12" s="188" t="s">
        <v>54</v>
      </c>
      <c r="C12" s="199"/>
      <c r="D12" s="199"/>
      <c r="E12" s="199"/>
      <c r="F12" s="199"/>
      <c r="G12" s="199"/>
      <c r="H12" s="200"/>
      <c r="I12" s="117">
        <v>4012.9999999999991</v>
      </c>
      <c r="J12" s="118">
        <v>72.589085472215302</v>
      </c>
      <c r="K12" s="89"/>
      <c r="L12" s="110"/>
    </row>
    <row r="13" spans="1:12" ht="11.4" x14ac:dyDescent="0.25">
      <c r="A13" s="204"/>
      <c r="B13" s="186" t="s">
        <v>55</v>
      </c>
      <c r="C13" s="201"/>
      <c r="D13" s="201"/>
      <c r="E13" s="201"/>
      <c r="F13" s="201"/>
      <c r="G13" s="201"/>
      <c r="H13" s="202"/>
      <c r="I13" s="115">
        <v>367</v>
      </c>
      <c r="J13" s="116">
        <v>28.882833787465938</v>
      </c>
      <c r="K13" s="89"/>
      <c r="L13" s="110"/>
    </row>
    <row r="14" spans="1:12" ht="11.4" x14ac:dyDescent="0.25">
      <c r="A14" s="204"/>
      <c r="B14" s="188" t="s">
        <v>56</v>
      </c>
      <c r="C14" s="199"/>
      <c r="D14" s="199"/>
      <c r="E14" s="199"/>
      <c r="F14" s="199"/>
      <c r="G14" s="199"/>
      <c r="H14" s="203"/>
      <c r="I14" s="117">
        <v>46</v>
      </c>
      <c r="J14" s="119">
        <v>36.95652173913043</v>
      </c>
      <c r="K14" s="89"/>
      <c r="L14" s="110"/>
    </row>
    <row r="15" spans="1:12" ht="11.4" x14ac:dyDescent="0.25">
      <c r="A15" s="204"/>
      <c r="B15" s="196" t="s">
        <v>59</v>
      </c>
      <c r="C15" s="197"/>
      <c r="D15" s="197"/>
      <c r="E15" s="197"/>
      <c r="F15" s="197"/>
      <c r="G15" s="197"/>
      <c r="H15" s="206"/>
      <c r="I15" s="98" t="s">
        <v>73</v>
      </c>
      <c r="J15" s="102" t="s">
        <v>73</v>
      </c>
      <c r="K15" s="89"/>
      <c r="L15" s="110"/>
    </row>
    <row r="16" spans="1:12" ht="11.4" x14ac:dyDescent="0.25">
      <c r="A16" s="204"/>
      <c r="B16" s="186" t="s">
        <v>60</v>
      </c>
      <c r="C16" s="201"/>
      <c r="D16" s="201"/>
      <c r="E16" s="201"/>
      <c r="F16" s="201"/>
      <c r="G16" s="201"/>
      <c r="H16" s="210"/>
      <c r="I16" s="103" t="s">
        <v>73</v>
      </c>
      <c r="J16" s="104" t="s">
        <v>73</v>
      </c>
      <c r="K16" s="89"/>
      <c r="L16" s="110"/>
    </row>
    <row r="17" spans="1:12" ht="11.4" x14ac:dyDescent="0.25">
      <c r="A17" s="204"/>
      <c r="B17" s="188" t="s">
        <v>61</v>
      </c>
      <c r="C17" s="199"/>
      <c r="D17" s="199"/>
      <c r="E17" s="199"/>
      <c r="F17" s="199"/>
      <c r="G17" s="199"/>
      <c r="H17" s="203"/>
      <c r="I17" s="100" t="s">
        <v>73</v>
      </c>
      <c r="J17" s="105" t="s">
        <v>73</v>
      </c>
      <c r="K17" s="97"/>
      <c r="L17" s="109"/>
    </row>
    <row r="18" spans="1:12" ht="11.4" x14ac:dyDescent="0.25">
      <c r="A18" s="193" t="s">
        <v>2</v>
      </c>
      <c r="B18" s="190" t="s">
        <v>0</v>
      </c>
      <c r="C18" s="190"/>
      <c r="D18" s="190"/>
      <c r="E18" s="190"/>
      <c r="F18" s="190"/>
      <c r="G18" s="190"/>
      <c r="H18" s="211"/>
      <c r="I18" s="21">
        <v>113812.00000000006</v>
      </c>
      <c r="J18" s="27">
        <v>60.918005131269048</v>
      </c>
      <c r="K18" s="97"/>
      <c r="L18" s="110"/>
    </row>
    <row r="19" spans="1:12" ht="11.4" x14ac:dyDescent="0.25">
      <c r="A19" s="194"/>
      <c r="B19" s="196" t="s">
        <v>49</v>
      </c>
      <c r="C19" s="197"/>
      <c r="D19" s="197"/>
      <c r="E19" s="197"/>
      <c r="F19" s="197"/>
      <c r="G19" s="197"/>
      <c r="H19" s="206"/>
      <c r="I19" s="115">
        <v>1297.9999999999998</v>
      </c>
      <c r="J19" s="116">
        <v>44.067796610169509</v>
      </c>
      <c r="K19" s="89"/>
      <c r="L19" s="110"/>
    </row>
    <row r="20" spans="1:12" ht="11.4" x14ac:dyDescent="0.25">
      <c r="A20" s="194"/>
      <c r="B20" s="188" t="s">
        <v>50</v>
      </c>
      <c r="C20" s="199"/>
      <c r="D20" s="199"/>
      <c r="E20" s="199"/>
      <c r="F20" s="199"/>
      <c r="G20" s="199"/>
      <c r="H20" s="203"/>
      <c r="I20" s="117">
        <v>67682.000000000029</v>
      </c>
      <c r="J20" s="118">
        <v>64.130788097278341</v>
      </c>
      <c r="K20" s="89"/>
      <c r="L20" s="110"/>
    </row>
    <row r="21" spans="1:12" ht="11.4" x14ac:dyDescent="0.25">
      <c r="A21" s="194"/>
      <c r="B21" s="196" t="s">
        <v>51</v>
      </c>
      <c r="C21" s="197"/>
      <c r="D21" s="197"/>
      <c r="E21" s="197"/>
      <c r="F21" s="197"/>
      <c r="G21" s="197"/>
      <c r="H21" s="206"/>
      <c r="I21" s="115">
        <v>36206.000000000022</v>
      </c>
      <c r="J21" s="116">
        <v>53.596089046014498</v>
      </c>
      <c r="K21" s="89"/>
      <c r="L21" s="110"/>
    </row>
    <row r="22" spans="1:12" ht="11.4" x14ac:dyDescent="0.25">
      <c r="A22" s="194"/>
      <c r="B22" s="188" t="s">
        <v>52</v>
      </c>
      <c r="C22" s="199"/>
      <c r="D22" s="199"/>
      <c r="E22" s="199"/>
      <c r="F22" s="199"/>
      <c r="G22" s="199"/>
      <c r="H22" s="200"/>
      <c r="I22" s="117">
        <v>2662</v>
      </c>
      <c r="J22" s="118">
        <v>59.879789631855729</v>
      </c>
      <c r="K22" s="89"/>
      <c r="L22" s="110"/>
    </row>
    <row r="23" spans="1:12" ht="11.4" x14ac:dyDescent="0.25">
      <c r="A23" s="194"/>
      <c r="B23" s="196" t="s">
        <v>53</v>
      </c>
      <c r="C23" s="197"/>
      <c r="D23" s="197"/>
      <c r="E23" s="197"/>
      <c r="F23" s="197"/>
      <c r="G23" s="197"/>
      <c r="H23" s="198"/>
      <c r="I23" s="115">
        <v>1864.0000000000002</v>
      </c>
      <c r="J23" s="116">
        <v>77.521459227467815</v>
      </c>
      <c r="K23" s="89"/>
      <c r="L23" s="110"/>
    </row>
    <row r="24" spans="1:12" ht="11.4" x14ac:dyDescent="0.25">
      <c r="A24" s="194"/>
      <c r="B24" s="188" t="s">
        <v>54</v>
      </c>
      <c r="C24" s="199"/>
      <c r="D24" s="199"/>
      <c r="E24" s="199"/>
      <c r="F24" s="199"/>
      <c r="G24" s="199"/>
      <c r="H24" s="200"/>
      <c r="I24" s="117">
        <v>3974.9999999999991</v>
      </c>
      <c r="J24" s="118">
        <v>72.528301886792448</v>
      </c>
      <c r="K24" s="89"/>
      <c r="L24" s="110"/>
    </row>
    <row r="25" spans="1:12" ht="11.4" x14ac:dyDescent="0.25">
      <c r="A25" s="194"/>
      <c r="B25" s="186" t="s">
        <v>55</v>
      </c>
      <c r="C25" s="201"/>
      <c r="D25" s="201"/>
      <c r="E25" s="201"/>
      <c r="F25" s="201"/>
      <c r="G25" s="201"/>
      <c r="H25" s="202"/>
      <c r="I25" s="115">
        <v>125</v>
      </c>
      <c r="J25" s="116">
        <v>22.400000000000002</v>
      </c>
      <c r="K25" s="89"/>
      <c r="L25" s="110"/>
    </row>
    <row r="26" spans="1:12" ht="11.4" x14ac:dyDescent="0.25">
      <c r="A26" s="194"/>
      <c r="B26" s="188" t="s">
        <v>56</v>
      </c>
      <c r="C26" s="199"/>
      <c r="D26" s="199"/>
      <c r="E26" s="199"/>
      <c r="F26" s="199"/>
      <c r="G26" s="199"/>
      <c r="H26" s="203"/>
      <c r="I26" s="91" t="s">
        <v>5</v>
      </c>
      <c r="J26" s="91" t="s">
        <v>5</v>
      </c>
      <c r="K26" s="97"/>
      <c r="L26" s="110"/>
    </row>
    <row r="27" spans="1:12" ht="11.4" x14ac:dyDescent="0.25">
      <c r="A27" s="194"/>
      <c r="B27" s="196" t="s">
        <v>59</v>
      </c>
      <c r="C27" s="197"/>
      <c r="D27" s="197"/>
      <c r="E27" s="197"/>
      <c r="F27" s="197"/>
      <c r="G27" s="197"/>
      <c r="H27" s="206"/>
      <c r="I27" s="98" t="s">
        <v>73</v>
      </c>
      <c r="J27" s="102" t="s">
        <v>73</v>
      </c>
      <c r="K27" s="97"/>
      <c r="L27" s="110"/>
    </row>
    <row r="28" spans="1:12" ht="11.4" x14ac:dyDescent="0.25">
      <c r="A28" s="194"/>
      <c r="B28" s="186" t="s">
        <v>60</v>
      </c>
      <c r="C28" s="201"/>
      <c r="D28" s="201"/>
      <c r="E28" s="201"/>
      <c r="F28" s="201"/>
      <c r="G28" s="201"/>
      <c r="H28" s="210"/>
      <c r="I28" s="103" t="s">
        <v>73</v>
      </c>
      <c r="J28" s="104" t="s">
        <v>73</v>
      </c>
      <c r="K28" s="97"/>
      <c r="L28" s="109"/>
    </row>
    <row r="29" spans="1:12" ht="11.4" x14ac:dyDescent="0.25">
      <c r="A29" s="195"/>
      <c r="B29" s="188" t="s">
        <v>61</v>
      </c>
      <c r="C29" s="199"/>
      <c r="D29" s="199"/>
      <c r="E29" s="199"/>
      <c r="F29" s="199"/>
      <c r="G29" s="199"/>
      <c r="H29" s="203"/>
      <c r="I29" s="100" t="s">
        <v>73</v>
      </c>
      <c r="J29" s="105" t="s">
        <v>73</v>
      </c>
      <c r="K29" s="97"/>
      <c r="L29" s="110"/>
    </row>
    <row r="30" spans="1:12" ht="11.4" x14ac:dyDescent="0.25">
      <c r="A30" s="212" t="s">
        <v>14</v>
      </c>
      <c r="B30" s="136" t="s">
        <v>0</v>
      </c>
      <c r="C30" s="136"/>
      <c r="D30" s="136"/>
      <c r="E30" s="136"/>
      <c r="F30" s="136"/>
      <c r="G30" s="136"/>
      <c r="H30" s="205"/>
      <c r="I30" s="21">
        <v>23822.000000000029</v>
      </c>
      <c r="J30" s="27">
        <v>47.636638401477541</v>
      </c>
      <c r="K30" s="89"/>
      <c r="L30" s="110"/>
    </row>
    <row r="31" spans="1:12" ht="11.4" x14ac:dyDescent="0.25">
      <c r="A31" s="213"/>
      <c r="B31" s="196" t="s">
        <v>49</v>
      </c>
      <c r="C31" s="197"/>
      <c r="D31" s="197"/>
      <c r="E31" s="197"/>
      <c r="F31" s="197"/>
      <c r="G31" s="197"/>
      <c r="H31" s="206"/>
      <c r="I31" s="115">
        <v>917</v>
      </c>
      <c r="J31" s="116">
        <v>41.439476553980363</v>
      </c>
      <c r="K31" s="89"/>
      <c r="L31" s="110"/>
    </row>
    <row r="32" spans="1:12" ht="11.4" x14ac:dyDescent="0.25">
      <c r="A32" s="213"/>
      <c r="B32" s="188" t="s">
        <v>50</v>
      </c>
      <c r="C32" s="199"/>
      <c r="D32" s="199"/>
      <c r="E32" s="199"/>
      <c r="F32" s="199"/>
      <c r="G32" s="199"/>
      <c r="H32" s="203"/>
      <c r="I32" s="117">
        <v>2661</v>
      </c>
      <c r="J32" s="118">
        <v>34.611048478015775</v>
      </c>
      <c r="K32" s="89"/>
      <c r="L32" s="110"/>
    </row>
    <row r="33" spans="1:12" ht="11.4" x14ac:dyDescent="0.25">
      <c r="A33" s="213"/>
      <c r="B33" s="196" t="s">
        <v>51</v>
      </c>
      <c r="C33" s="197"/>
      <c r="D33" s="197"/>
      <c r="E33" s="197"/>
      <c r="F33" s="197"/>
      <c r="G33" s="197"/>
      <c r="H33" s="206"/>
      <c r="I33" s="115">
        <v>18333.000000000029</v>
      </c>
      <c r="J33" s="116">
        <v>48.780886925216706</v>
      </c>
      <c r="K33" s="89"/>
      <c r="L33" s="110"/>
    </row>
    <row r="34" spans="1:12" ht="11.4" x14ac:dyDescent="0.25">
      <c r="A34" s="213"/>
      <c r="B34" s="188" t="s">
        <v>52</v>
      </c>
      <c r="C34" s="199"/>
      <c r="D34" s="199"/>
      <c r="E34" s="199"/>
      <c r="F34" s="199"/>
      <c r="G34" s="199"/>
      <c r="H34" s="200"/>
      <c r="I34" s="117">
        <v>1584.9999999999995</v>
      </c>
      <c r="J34" s="118">
        <v>61.766561514195608</v>
      </c>
      <c r="K34" s="89"/>
      <c r="L34" s="110"/>
    </row>
    <row r="35" spans="1:12" ht="11.4" x14ac:dyDescent="0.25">
      <c r="A35" s="213"/>
      <c r="B35" s="196" t="s">
        <v>53</v>
      </c>
      <c r="C35" s="197"/>
      <c r="D35" s="197"/>
      <c r="E35" s="197"/>
      <c r="F35" s="197"/>
      <c r="G35" s="197"/>
      <c r="H35" s="198"/>
      <c r="I35" s="90" t="s">
        <v>5</v>
      </c>
      <c r="J35" s="92" t="s">
        <v>5</v>
      </c>
      <c r="K35" s="89"/>
      <c r="L35" s="110"/>
    </row>
    <row r="36" spans="1:12" x14ac:dyDescent="0.25">
      <c r="A36" s="213"/>
      <c r="B36" s="188" t="s">
        <v>54</v>
      </c>
      <c r="C36" s="199"/>
      <c r="D36" s="199"/>
      <c r="E36" s="199"/>
      <c r="F36" s="199"/>
      <c r="G36" s="199"/>
      <c r="H36" s="200"/>
      <c r="I36" s="117">
        <v>38</v>
      </c>
      <c r="J36" s="118">
        <v>78.94736842105263</v>
      </c>
      <c r="K36" s="89"/>
      <c r="L36" s="89"/>
    </row>
    <row r="37" spans="1:12" x14ac:dyDescent="0.25">
      <c r="A37" s="213"/>
      <c r="B37" s="196" t="s">
        <v>69</v>
      </c>
      <c r="C37" s="197"/>
      <c r="D37" s="197"/>
      <c r="E37" s="197"/>
      <c r="F37" s="197"/>
      <c r="G37" s="197"/>
      <c r="H37" s="198"/>
      <c r="I37" s="115">
        <v>242.00000000000003</v>
      </c>
      <c r="J37" s="116">
        <v>32.231404958677686</v>
      </c>
      <c r="K37" s="89"/>
      <c r="L37" s="89"/>
    </row>
    <row r="38" spans="1:12" x14ac:dyDescent="0.25">
      <c r="A38" s="213"/>
      <c r="B38" s="188" t="s">
        <v>70</v>
      </c>
      <c r="C38" s="199"/>
      <c r="D38" s="199"/>
      <c r="E38" s="199"/>
      <c r="F38" s="199"/>
      <c r="G38" s="199"/>
      <c r="H38" s="200"/>
      <c r="I38" s="117">
        <v>46</v>
      </c>
      <c r="J38" s="118">
        <v>36.95652173913043</v>
      </c>
      <c r="K38" s="89"/>
      <c r="L38" s="89"/>
    </row>
    <row r="39" spans="1:12" x14ac:dyDescent="0.25">
      <c r="A39" s="213"/>
      <c r="B39" s="196" t="s">
        <v>59</v>
      </c>
      <c r="C39" s="197"/>
      <c r="D39" s="197"/>
      <c r="E39" s="197"/>
      <c r="F39" s="197"/>
      <c r="G39" s="197"/>
      <c r="H39" s="206"/>
      <c r="I39" s="98" t="s">
        <v>73</v>
      </c>
      <c r="J39" s="99" t="s">
        <v>73</v>
      </c>
      <c r="K39" s="89"/>
      <c r="L39" s="89"/>
    </row>
    <row r="40" spans="1:12" x14ac:dyDescent="0.25">
      <c r="A40" s="213"/>
      <c r="B40" s="186" t="s">
        <v>60</v>
      </c>
      <c r="C40" s="201"/>
      <c r="D40" s="201"/>
      <c r="E40" s="201"/>
      <c r="F40" s="201"/>
      <c r="G40" s="201"/>
      <c r="H40" s="210"/>
      <c r="I40" s="103" t="s">
        <v>73</v>
      </c>
      <c r="J40" s="126" t="s">
        <v>73</v>
      </c>
      <c r="K40" s="89"/>
      <c r="L40" s="89"/>
    </row>
    <row r="41" spans="1:12" x14ac:dyDescent="0.25">
      <c r="A41" s="214"/>
      <c r="B41" s="188" t="s">
        <v>61</v>
      </c>
      <c r="C41" s="199"/>
      <c r="D41" s="199"/>
      <c r="E41" s="199"/>
      <c r="F41" s="199"/>
      <c r="G41" s="199"/>
      <c r="H41" s="203"/>
      <c r="I41" s="100" t="s">
        <v>73</v>
      </c>
      <c r="J41" s="100" t="s">
        <v>73</v>
      </c>
      <c r="K41" s="89"/>
      <c r="L41" s="89"/>
    </row>
    <row r="42" spans="1:12" x14ac:dyDescent="0.25">
      <c r="A42" s="181" t="s">
        <v>67</v>
      </c>
      <c r="B42" s="181"/>
      <c r="C42" s="181"/>
      <c r="D42" s="181"/>
      <c r="E42" s="181"/>
      <c r="F42" s="181"/>
      <c r="G42" s="181"/>
      <c r="H42" s="181"/>
      <c r="I42" s="181"/>
      <c r="J42" s="181"/>
      <c r="K42" s="89"/>
      <c r="L42" s="89"/>
    </row>
    <row r="43" spans="1:12" x14ac:dyDescent="0.25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89"/>
      <c r="L43" s="89"/>
    </row>
    <row r="44" spans="1:12" x14ac:dyDescent="0.25">
      <c r="A44" s="134" t="s">
        <v>66</v>
      </c>
      <c r="B44" s="185"/>
      <c r="C44" s="185"/>
      <c r="D44" s="185"/>
      <c r="E44" s="185"/>
      <c r="F44" s="185"/>
      <c r="G44" s="185"/>
      <c r="H44" s="185"/>
      <c r="I44" s="185"/>
      <c r="J44" s="185"/>
      <c r="K44" s="89"/>
      <c r="L44" s="89"/>
    </row>
    <row r="45" spans="1:12" x14ac:dyDescent="0.25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89"/>
      <c r="L45" s="89"/>
    </row>
    <row r="46" spans="1:12" ht="42.75" customHeight="1" x14ac:dyDescent="0.25">
      <c r="A46" s="201" t="s">
        <v>68</v>
      </c>
      <c r="B46" s="201"/>
      <c r="C46" s="201"/>
      <c r="D46" s="201"/>
      <c r="E46" s="201"/>
      <c r="F46" s="201"/>
      <c r="G46" s="201"/>
      <c r="H46" s="201"/>
      <c r="I46" s="201"/>
      <c r="J46" s="201"/>
      <c r="K46" s="112"/>
      <c r="L46" s="89"/>
    </row>
    <row r="47" spans="1:12" ht="27.75" customHeight="1" x14ac:dyDescent="0.25">
      <c r="A47" s="201" t="s">
        <v>74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</row>
    <row r="48" spans="1:12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112"/>
    </row>
    <row r="49" spans="1:250" s="89" customFormat="1" x14ac:dyDescent="0.25">
      <c r="H49" s="106"/>
      <c r="I49" s="97"/>
      <c r="J49" s="97"/>
      <c r="K49" s="97"/>
      <c r="L49" s="111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6"/>
      <c r="HU49" s="96"/>
      <c r="HV49" s="96"/>
      <c r="HW49" s="96"/>
      <c r="HX49" s="96"/>
      <c r="HY49" s="96"/>
      <c r="HZ49" s="96"/>
      <c r="IA49" s="96"/>
      <c r="IB49" s="96"/>
      <c r="IC49" s="96"/>
      <c r="ID49" s="96"/>
      <c r="IE49" s="96"/>
      <c r="IF49" s="96"/>
      <c r="IG49" s="96"/>
      <c r="IH49" s="96"/>
      <c r="II49" s="96"/>
      <c r="IJ49" s="96"/>
      <c r="IK49" s="96"/>
      <c r="IL49" s="96"/>
      <c r="IM49" s="96"/>
      <c r="IN49" s="96"/>
      <c r="IO49" s="96"/>
      <c r="IP49" s="96"/>
    </row>
    <row r="50" spans="1:250" s="89" customFormat="1" x14ac:dyDescent="0.25">
      <c r="H50" s="106"/>
      <c r="I50" s="125"/>
      <c r="J50" s="97"/>
      <c r="K50" s="97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</row>
    <row r="51" spans="1:250" s="89" customFormat="1" x14ac:dyDescent="0.25">
      <c r="H51" s="106"/>
      <c r="I51" s="125"/>
      <c r="J51" s="97"/>
      <c r="K51" s="97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</row>
    <row r="52" spans="1:250" s="89" customFormat="1" x14ac:dyDescent="0.25">
      <c r="I52" s="97"/>
      <c r="J52" s="97"/>
      <c r="K52" s="97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</row>
    <row r="53" spans="1:250" s="89" customFormat="1" x14ac:dyDescent="0.25">
      <c r="H53" s="42"/>
      <c r="I53" s="97"/>
      <c r="J53" s="97"/>
      <c r="K53" s="97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</row>
    <row r="54" spans="1:250" s="89" customFormat="1" x14ac:dyDescent="0.25">
      <c r="H54" s="106"/>
      <c r="I54" s="97"/>
      <c r="J54" s="97"/>
      <c r="K54" s="97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</row>
    <row r="55" spans="1:250" s="89" customFormat="1" x14ac:dyDescent="0.25">
      <c r="H55" s="106"/>
      <c r="I55" s="97"/>
      <c r="J55" s="97"/>
      <c r="K55" s="97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</row>
    <row r="56" spans="1:250" s="89" customFormat="1" x14ac:dyDescent="0.25">
      <c r="H56" s="10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  <c r="HS56" s="96"/>
      <c r="HT56" s="96"/>
      <c r="HU56" s="96"/>
      <c r="HV56" s="96"/>
      <c r="HW56" s="96"/>
      <c r="HX56" s="96"/>
      <c r="HY56" s="96"/>
      <c r="HZ56" s="96"/>
      <c r="IA56" s="96"/>
      <c r="IB56" s="96"/>
      <c r="IC56" s="96"/>
      <c r="ID56" s="96"/>
      <c r="IE56" s="96"/>
      <c r="IF56" s="96"/>
      <c r="IG56" s="96"/>
      <c r="IH56" s="96"/>
      <c r="II56" s="96"/>
      <c r="IJ56" s="96"/>
      <c r="IK56" s="96"/>
      <c r="IL56" s="96"/>
      <c r="IM56" s="96"/>
      <c r="IN56" s="96"/>
      <c r="IO56" s="96"/>
      <c r="IP56" s="96"/>
    </row>
    <row r="57" spans="1:250" x14ac:dyDescent="0.25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</row>
    <row r="58" spans="1:250" x14ac:dyDescent="0.2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</row>
  </sheetData>
  <mergeCells count="49">
    <mergeCell ref="A47:L47"/>
    <mergeCell ref="B39:H39"/>
    <mergeCell ref="B40:H40"/>
    <mergeCell ref="B41:H41"/>
    <mergeCell ref="A42:J43"/>
    <mergeCell ref="A44:J45"/>
    <mergeCell ref="A30:A41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29:H29"/>
    <mergeCell ref="B6:H6"/>
    <mergeCell ref="B7:H7"/>
    <mergeCell ref="B8:H8"/>
    <mergeCell ref="B9:H9"/>
    <mergeCell ref="B10:H10"/>
    <mergeCell ref="B24:H24"/>
    <mergeCell ref="B25:H25"/>
    <mergeCell ref="B26:H26"/>
    <mergeCell ref="B27:H27"/>
    <mergeCell ref="B28:H28"/>
    <mergeCell ref="B1:L1"/>
    <mergeCell ref="A3:J3"/>
    <mergeCell ref="A4:A5"/>
    <mergeCell ref="B4:H5"/>
    <mergeCell ref="I4:I5"/>
    <mergeCell ref="J4:J5"/>
    <mergeCell ref="A46:J46"/>
    <mergeCell ref="B11:H11"/>
    <mergeCell ref="B12:H12"/>
    <mergeCell ref="B13:H13"/>
    <mergeCell ref="B14:H14"/>
    <mergeCell ref="B15:H15"/>
    <mergeCell ref="B16:H16"/>
    <mergeCell ref="B17:H17"/>
    <mergeCell ref="A18:A29"/>
    <mergeCell ref="B18:H18"/>
    <mergeCell ref="B19:H19"/>
    <mergeCell ref="B20:H20"/>
    <mergeCell ref="B21:H21"/>
    <mergeCell ref="B22:H22"/>
    <mergeCell ref="B23:H23"/>
    <mergeCell ref="A6:A17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P58"/>
  <sheetViews>
    <sheetView topLeftCell="A13" workbookViewId="0">
      <selection activeCell="I35" sqref="I35:J35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8" t="s">
        <v>76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49" t="s">
        <v>65</v>
      </c>
      <c r="B3" s="185"/>
      <c r="C3" s="185"/>
      <c r="D3" s="185"/>
      <c r="E3" s="185"/>
      <c r="F3" s="185"/>
      <c r="G3" s="185"/>
      <c r="H3" s="185"/>
      <c r="I3" s="185"/>
      <c r="J3" s="185"/>
      <c r="K3" s="89"/>
      <c r="L3" s="89"/>
    </row>
    <row r="4" spans="1:12" x14ac:dyDescent="0.25">
      <c r="A4" s="207" t="s">
        <v>1</v>
      </c>
      <c r="B4" s="207" t="s">
        <v>7</v>
      </c>
      <c r="C4" s="207"/>
      <c r="D4" s="207"/>
      <c r="E4" s="207"/>
      <c r="F4" s="207"/>
      <c r="G4" s="207"/>
      <c r="H4" s="207"/>
      <c r="I4" s="207" t="s">
        <v>6</v>
      </c>
      <c r="J4" s="207" t="s">
        <v>13</v>
      </c>
      <c r="K4" s="89"/>
      <c r="L4" s="89"/>
    </row>
    <row r="5" spans="1:12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89"/>
      <c r="L5" s="89"/>
    </row>
    <row r="6" spans="1:12" ht="11.4" x14ac:dyDescent="0.25">
      <c r="A6" s="204" t="s">
        <v>0</v>
      </c>
      <c r="B6" s="136" t="s">
        <v>0</v>
      </c>
      <c r="C6" s="136"/>
      <c r="D6" s="136"/>
      <c r="E6" s="136"/>
      <c r="F6" s="136"/>
      <c r="G6" s="136"/>
      <c r="H6" s="205"/>
      <c r="I6" s="113">
        <v>150881</v>
      </c>
      <c r="J6" s="114">
        <v>58.806609182070638</v>
      </c>
      <c r="K6" s="97"/>
      <c r="L6" s="110"/>
    </row>
    <row r="7" spans="1:12" ht="11.4" x14ac:dyDescent="0.25">
      <c r="A7" s="204"/>
      <c r="B7" s="196" t="s">
        <v>49</v>
      </c>
      <c r="C7" s="197"/>
      <c r="D7" s="197"/>
      <c r="E7" s="197"/>
      <c r="F7" s="197"/>
      <c r="G7" s="197"/>
      <c r="H7" s="206"/>
      <c r="I7" s="115">
        <v>2448</v>
      </c>
      <c r="J7" s="116">
        <v>42.687908496732021</v>
      </c>
      <c r="K7" s="89"/>
      <c r="L7" s="110"/>
    </row>
    <row r="8" spans="1:12" ht="11.4" x14ac:dyDescent="0.25">
      <c r="A8" s="204"/>
      <c r="B8" s="188" t="s">
        <v>50</v>
      </c>
      <c r="C8" s="199"/>
      <c r="D8" s="199"/>
      <c r="E8" s="199"/>
      <c r="F8" s="199"/>
      <c r="G8" s="199"/>
      <c r="H8" s="203"/>
      <c r="I8" s="117">
        <v>70437</v>
      </c>
      <c r="J8" s="118">
        <v>62.616238624586508</v>
      </c>
      <c r="K8" s="89"/>
      <c r="L8" s="110"/>
    </row>
    <row r="9" spans="1:12" ht="11.4" x14ac:dyDescent="0.25">
      <c r="A9" s="204"/>
      <c r="B9" s="196" t="s">
        <v>51</v>
      </c>
      <c r="C9" s="197"/>
      <c r="D9" s="197"/>
      <c r="E9" s="197"/>
      <c r="F9" s="197"/>
      <c r="G9" s="197"/>
      <c r="H9" s="206"/>
      <c r="I9" s="115">
        <v>64017</v>
      </c>
      <c r="J9" s="116">
        <v>51.301997906806008</v>
      </c>
      <c r="K9" s="89"/>
      <c r="L9" s="110"/>
    </row>
    <row r="10" spans="1:12" ht="11.4" x14ac:dyDescent="0.25">
      <c r="A10" s="204"/>
      <c r="B10" s="188" t="s">
        <v>52</v>
      </c>
      <c r="C10" s="199"/>
      <c r="D10" s="199"/>
      <c r="E10" s="199"/>
      <c r="F10" s="199"/>
      <c r="G10" s="199"/>
      <c r="H10" s="200"/>
      <c r="I10" s="117">
        <v>8278</v>
      </c>
      <c r="J10" s="118">
        <v>77.808649432229998</v>
      </c>
      <c r="K10" s="89"/>
      <c r="L10" s="110"/>
    </row>
    <row r="11" spans="1:12" ht="11.4" x14ac:dyDescent="0.25">
      <c r="A11" s="204"/>
      <c r="B11" s="196" t="s">
        <v>53</v>
      </c>
      <c r="C11" s="197"/>
      <c r="D11" s="197"/>
      <c r="E11" s="197"/>
      <c r="F11" s="197"/>
      <c r="G11" s="197"/>
      <c r="H11" s="198"/>
      <c r="I11" s="115">
        <v>1291</v>
      </c>
      <c r="J11" s="116">
        <v>85.747482571649883</v>
      </c>
      <c r="K11" s="89"/>
      <c r="L11" s="110"/>
    </row>
    <row r="12" spans="1:12" ht="11.4" x14ac:dyDescent="0.25">
      <c r="A12" s="204"/>
      <c r="B12" s="188" t="s">
        <v>54</v>
      </c>
      <c r="C12" s="199"/>
      <c r="D12" s="199"/>
      <c r="E12" s="199"/>
      <c r="F12" s="199"/>
      <c r="G12" s="199"/>
      <c r="H12" s="200"/>
      <c r="I12" s="117">
        <v>4410</v>
      </c>
      <c r="J12" s="118">
        <v>72.290249433106581</v>
      </c>
      <c r="K12" s="89"/>
      <c r="L12" s="110"/>
    </row>
    <row r="13" spans="1:12" ht="11.4" x14ac:dyDescent="0.25">
      <c r="A13" s="204"/>
      <c r="B13" s="186" t="s">
        <v>55</v>
      </c>
      <c r="C13" s="201"/>
      <c r="D13" s="201"/>
      <c r="E13" s="201"/>
      <c r="F13" s="201"/>
      <c r="G13" s="201"/>
      <c r="H13" s="202"/>
      <c r="I13" s="90" t="s">
        <v>5</v>
      </c>
      <c r="J13" s="90" t="s">
        <v>5</v>
      </c>
      <c r="K13" s="89"/>
      <c r="L13" s="110"/>
    </row>
    <row r="14" spans="1:12" ht="11.4" x14ac:dyDescent="0.25">
      <c r="A14" s="204"/>
      <c r="B14" s="188" t="s">
        <v>56</v>
      </c>
      <c r="C14" s="199"/>
      <c r="D14" s="199"/>
      <c r="E14" s="199"/>
      <c r="F14" s="199"/>
      <c r="G14" s="199"/>
      <c r="H14" s="203"/>
      <c r="I14" s="91" t="s">
        <v>5</v>
      </c>
      <c r="J14" s="91" t="s">
        <v>5</v>
      </c>
      <c r="K14" s="89"/>
      <c r="L14" s="110"/>
    </row>
    <row r="15" spans="1:12" ht="11.4" x14ac:dyDescent="0.25">
      <c r="A15" s="204"/>
      <c r="B15" s="196" t="s">
        <v>59</v>
      </c>
      <c r="C15" s="197"/>
      <c r="D15" s="197"/>
      <c r="E15" s="197"/>
      <c r="F15" s="197"/>
      <c r="G15" s="197"/>
      <c r="H15" s="206"/>
      <c r="I15" s="98" t="s">
        <v>73</v>
      </c>
      <c r="J15" s="102" t="s">
        <v>73</v>
      </c>
      <c r="K15" s="89"/>
      <c r="L15" s="110"/>
    </row>
    <row r="16" spans="1:12" ht="11.4" x14ac:dyDescent="0.25">
      <c r="A16" s="204"/>
      <c r="B16" s="186" t="s">
        <v>60</v>
      </c>
      <c r="C16" s="201"/>
      <c r="D16" s="201"/>
      <c r="E16" s="201"/>
      <c r="F16" s="201"/>
      <c r="G16" s="201"/>
      <c r="H16" s="210"/>
      <c r="I16" s="103" t="s">
        <v>73</v>
      </c>
      <c r="J16" s="104" t="s">
        <v>73</v>
      </c>
      <c r="K16" s="89"/>
      <c r="L16" s="110"/>
    </row>
    <row r="17" spans="1:12" ht="11.4" x14ac:dyDescent="0.25">
      <c r="A17" s="204"/>
      <c r="B17" s="188" t="s">
        <v>61</v>
      </c>
      <c r="C17" s="199"/>
      <c r="D17" s="199"/>
      <c r="E17" s="199"/>
      <c r="F17" s="199"/>
      <c r="G17" s="199"/>
      <c r="H17" s="203"/>
      <c r="I17" s="100" t="s">
        <v>73</v>
      </c>
      <c r="J17" s="105" t="s">
        <v>73</v>
      </c>
      <c r="K17" s="97"/>
      <c r="L17" s="109"/>
    </row>
    <row r="18" spans="1:12" ht="11.4" x14ac:dyDescent="0.25">
      <c r="A18" s="193" t="s">
        <v>2</v>
      </c>
      <c r="B18" s="190" t="s">
        <v>0</v>
      </c>
      <c r="C18" s="190"/>
      <c r="D18" s="190"/>
      <c r="E18" s="190"/>
      <c r="F18" s="190"/>
      <c r="G18" s="190"/>
      <c r="H18" s="211"/>
      <c r="I18" s="21">
        <f>SUM(I19:I24)</f>
        <v>127919</v>
      </c>
      <c r="J18" s="27">
        <v>60.9</v>
      </c>
      <c r="K18" s="97"/>
      <c r="L18" s="110"/>
    </row>
    <row r="19" spans="1:12" ht="11.4" x14ac:dyDescent="0.25">
      <c r="A19" s="194"/>
      <c r="B19" s="196" t="s">
        <v>49</v>
      </c>
      <c r="C19" s="197"/>
      <c r="D19" s="197"/>
      <c r="E19" s="197"/>
      <c r="F19" s="197"/>
      <c r="G19" s="197"/>
      <c r="H19" s="206"/>
      <c r="I19" s="115">
        <v>1559</v>
      </c>
      <c r="J19" s="116">
        <v>42.655548428479797</v>
      </c>
      <c r="K19" s="89"/>
      <c r="L19" s="110"/>
    </row>
    <row r="20" spans="1:12" ht="11.4" x14ac:dyDescent="0.25">
      <c r="A20" s="194"/>
      <c r="B20" s="188" t="s">
        <v>50</v>
      </c>
      <c r="C20" s="199"/>
      <c r="D20" s="199"/>
      <c r="E20" s="199"/>
      <c r="F20" s="199"/>
      <c r="G20" s="199"/>
      <c r="H20" s="203"/>
      <c r="I20" s="117">
        <v>67627</v>
      </c>
      <c r="J20" s="118">
        <v>63.95670368344004</v>
      </c>
      <c r="K20" s="89"/>
      <c r="L20" s="110"/>
    </row>
    <row r="21" spans="1:12" ht="11.4" x14ac:dyDescent="0.25">
      <c r="A21" s="194"/>
      <c r="B21" s="196" t="s">
        <v>51</v>
      </c>
      <c r="C21" s="197"/>
      <c r="D21" s="197"/>
      <c r="E21" s="197"/>
      <c r="F21" s="197"/>
      <c r="G21" s="197"/>
      <c r="H21" s="206"/>
      <c r="I21" s="115">
        <v>45855</v>
      </c>
      <c r="J21" s="116">
        <v>52.042307272925527</v>
      </c>
      <c r="K21" s="89"/>
      <c r="L21" s="110"/>
    </row>
    <row r="22" spans="1:12" ht="11.4" x14ac:dyDescent="0.25">
      <c r="A22" s="194"/>
      <c r="B22" s="188" t="s">
        <v>52</v>
      </c>
      <c r="C22" s="199"/>
      <c r="D22" s="199"/>
      <c r="E22" s="199"/>
      <c r="F22" s="199"/>
      <c r="G22" s="199"/>
      <c r="H22" s="200"/>
      <c r="I22" s="117">
        <v>7211</v>
      </c>
      <c r="J22" s="118">
        <v>80.820967965608105</v>
      </c>
      <c r="K22" s="89"/>
      <c r="L22" s="110"/>
    </row>
    <row r="23" spans="1:12" ht="11.4" x14ac:dyDescent="0.25">
      <c r="A23" s="194"/>
      <c r="B23" s="196" t="s">
        <v>53</v>
      </c>
      <c r="C23" s="197"/>
      <c r="D23" s="197"/>
      <c r="E23" s="197"/>
      <c r="F23" s="197"/>
      <c r="G23" s="197"/>
      <c r="H23" s="198"/>
      <c r="I23" s="115">
        <v>1291</v>
      </c>
      <c r="J23" s="116">
        <v>85.747482571649883</v>
      </c>
      <c r="K23" s="89"/>
      <c r="L23" s="110"/>
    </row>
    <row r="24" spans="1:12" ht="11.4" x14ac:dyDescent="0.25">
      <c r="A24" s="194"/>
      <c r="B24" s="188" t="s">
        <v>54</v>
      </c>
      <c r="C24" s="199"/>
      <c r="D24" s="199"/>
      <c r="E24" s="199"/>
      <c r="F24" s="199"/>
      <c r="G24" s="199"/>
      <c r="H24" s="200"/>
      <c r="I24" s="117">
        <v>4376</v>
      </c>
      <c r="J24" s="118">
        <v>72.303473491773303</v>
      </c>
      <c r="K24" s="89"/>
      <c r="L24" s="110"/>
    </row>
    <row r="25" spans="1:12" ht="11.4" x14ac:dyDescent="0.25">
      <c r="A25" s="194"/>
      <c r="B25" s="186" t="s">
        <v>55</v>
      </c>
      <c r="C25" s="201"/>
      <c r="D25" s="201"/>
      <c r="E25" s="201"/>
      <c r="F25" s="201"/>
      <c r="G25" s="201"/>
      <c r="H25" s="202"/>
      <c r="I25" s="90" t="s">
        <v>5</v>
      </c>
      <c r="J25" s="90" t="s">
        <v>5</v>
      </c>
      <c r="K25" s="89"/>
      <c r="L25" s="110"/>
    </row>
    <row r="26" spans="1:12" ht="11.4" x14ac:dyDescent="0.25">
      <c r="A26" s="194"/>
      <c r="B26" s="188" t="s">
        <v>56</v>
      </c>
      <c r="C26" s="199"/>
      <c r="D26" s="199"/>
      <c r="E26" s="199"/>
      <c r="F26" s="199"/>
      <c r="G26" s="199"/>
      <c r="H26" s="203"/>
      <c r="I26" s="91" t="s">
        <v>5</v>
      </c>
      <c r="J26" s="91" t="s">
        <v>5</v>
      </c>
      <c r="K26" s="97"/>
      <c r="L26" s="110"/>
    </row>
    <row r="27" spans="1:12" ht="11.4" x14ac:dyDescent="0.25">
      <c r="A27" s="194"/>
      <c r="B27" s="196" t="s">
        <v>59</v>
      </c>
      <c r="C27" s="197"/>
      <c r="D27" s="197"/>
      <c r="E27" s="197"/>
      <c r="F27" s="197"/>
      <c r="G27" s="197"/>
      <c r="H27" s="206"/>
      <c r="I27" s="98" t="s">
        <v>73</v>
      </c>
      <c r="J27" s="102" t="s">
        <v>73</v>
      </c>
      <c r="K27" s="97"/>
      <c r="L27" s="110"/>
    </row>
    <row r="28" spans="1:12" ht="11.4" x14ac:dyDescent="0.25">
      <c r="A28" s="194"/>
      <c r="B28" s="186" t="s">
        <v>60</v>
      </c>
      <c r="C28" s="201"/>
      <c r="D28" s="201"/>
      <c r="E28" s="201"/>
      <c r="F28" s="201"/>
      <c r="G28" s="201"/>
      <c r="H28" s="210"/>
      <c r="I28" s="103" t="s">
        <v>73</v>
      </c>
      <c r="J28" s="104" t="s">
        <v>73</v>
      </c>
      <c r="K28" s="97"/>
      <c r="L28" s="109"/>
    </row>
    <row r="29" spans="1:12" ht="11.4" x14ac:dyDescent="0.25">
      <c r="A29" s="195"/>
      <c r="B29" s="188" t="s">
        <v>61</v>
      </c>
      <c r="C29" s="199"/>
      <c r="D29" s="199"/>
      <c r="E29" s="199"/>
      <c r="F29" s="199"/>
      <c r="G29" s="199"/>
      <c r="H29" s="203"/>
      <c r="I29" s="100" t="s">
        <v>73</v>
      </c>
      <c r="J29" s="105" t="s">
        <v>73</v>
      </c>
      <c r="K29" s="97"/>
      <c r="L29" s="110"/>
    </row>
    <row r="30" spans="1:12" ht="11.4" x14ac:dyDescent="0.25">
      <c r="A30" s="212" t="s">
        <v>14</v>
      </c>
      <c r="B30" s="136" t="s">
        <v>0</v>
      </c>
      <c r="C30" s="136"/>
      <c r="D30" s="136"/>
      <c r="E30" s="136"/>
      <c r="F30" s="136"/>
      <c r="G30" s="136"/>
      <c r="H30" s="205"/>
      <c r="I30" s="21">
        <f>SUM(I31:I36)</f>
        <v>22962</v>
      </c>
      <c r="J30" s="27">
        <v>47.2</v>
      </c>
      <c r="K30" s="89"/>
      <c r="L30" s="110"/>
    </row>
    <row r="31" spans="1:12" ht="11.4" x14ac:dyDescent="0.25">
      <c r="A31" s="213"/>
      <c r="B31" s="196" t="s">
        <v>49</v>
      </c>
      <c r="C31" s="197"/>
      <c r="D31" s="197"/>
      <c r="E31" s="197"/>
      <c r="F31" s="197"/>
      <c r="G31" s="197"/>
      <c r="H31" s="206"/>
      <c r="I31" s="115">
        <v>889</v>
      </c>
      <c r="J31" s="116">
        <v>42.744656917885266</v>
      </c>
      <c r="K31" s="89"/>
      <c r="L31" s="110"/>
    </row>
    <row r="32" spans="1:12" ht="11.4" x14ac:dyDescent="0.25">
      <c r="A32" s="213"/>
      <c r="B32" s="188" t="s">
        <v>50</v>
      </c>
      <c r="C32" s="199"/>
      <c r="D32" s="199"/>
      <c r="E32" s="199"/>
      <c r="F32" s="199"/>
      <c r="G32" s="199"/>
      <c r="H32" s="203"/>
      <c r="I32" s="117">
        <v>2810</v>
      </c>
      <c r="J32" s="118">
        <v>30.355871886120994</v>
      </c>
      <c r="K32" s="89"/>
      <c r="L32" s="110"/>
    </row>
    <row r="33" spans="1:12" ht="11.4" x14ac:dyDescent="0.25">
      <c r="A33" s="213"/>
      <c r="B33" s="196" t="s">
        <v>51</v>
      </c>
      <c r="C33" s="197"/>
      <c r="D33" s="197"/>
      <c r="E33" s="197"/>
      <c r="F33" s="197"/>
      <c r="G33" s="197"/>
      <c r="H33" s="206"/>
      <c r="I33" s="115">
        <v>18162</v>
      </c>
      <c r="J33" s="116">
        <v>49.432881841206914</v>
      </c>
      <c r="K33" s="89"/>
      <c r="L33" s="110"/>
    </row>
    <row r="34" spans="1:12" ht="11.4" x14ac:dyDescent="0.25">
      <c r="A34" s="213"/>
      <c r="B34" s="188" t="s">
        <v>52</v>
      </c>
      <c r="C34" s="199"/>
      <c r="D34" s="199"/>
      <c r="E34" s="199"/>
      <c r="F34" s="199"/>
      <c r="G34" s="199"/>
      <c r="H34" s="200"/>
      <c r="I34" s="117">
        <v>1067</v>
      </c>
      <c r="J34" s="118">
        <v>57.450796626054355</v>
      </c>
      <c r="K34" s="89"/>
      <c r="L34" s="110"/>
    </row>
    <row r="35" spans="1:12" ht="11.4" x14ac:dyDescent="0.25">
      <c r="A35" s="213"/>
      <c r="B35" s="196" t="s">
        <v>53</v>
      </c>
      <c r="C35" s="197"/>
      <c r="D35" s="197"/>
      <c r="E35" s="197"/>
      <c r="F35" s="197"/>
      <c r="G35" s="197"/>
      <c r="H35" s="198"/>
      <c r="I35" s="90" t="s">
        <v>5</v>
      </c>
      <c r="J35" s="90" t="s">
        <v>5</v>
      </c>
      <c r="K35" s="89"/>
      <c r="L35" s="110"/>
    </row>
    <row r="36" spans="1:12" x14ac:dyDescent="0.25">
      <c r="A36" s="213"/>
      <c r="B36" s="188" t="s">
        <v>54</v>
      </c>
      <c r="C36" s="199"/>
      <c r="D36" s="199"/>
      <c r="E36" s="199"/>
      <c r="F36" s="199"/>
      <c r="G36" s="199"/>
      <c r="H36" s="200"/>
      <c r="I36" s="117">
        <v>34</v>
      </c>
      <c r="J36" s="118">
        <v>70.588235294117652</v>
      </c>
      <c r="K36" s="89"/>
      <c r="L36" s="89"/>
    </row>
    <row r="37" spans="1:12" x14ac:dyDescent="0.25">
      <c r="A37" s="213"/>
      <c r="B37" s="196" t="s">
        <v>69</v>
      </c>
      <c r="C37" s="197"/>
      <c r="D37" s="197"/>
      <c r="E37" s="197"/>
      <c r="F37" s="197"/>
      <c r="G37" s="197"/>
      <c r="H37" s="198"/>
      <c r="I37" s="90" t="s">
        <v>5</v>
      </c>
      <c r="J37" s="90" t="s">
        <v>5</v>
      </c>
      <c r="K37" s="89"/>
      <c r="L37" s="89"/>
    </row>
    <row r="38" spans="1:12" x14ac:dyDescent="0.25">
      <c r="A38" s="213"/>
      <c r="B38" s="188" t="s">
        <v>70</v>
      </c>
      <c r="C38" s="199"/>
      <c r="D38" s="199"/>
      <c r="E38" s="199"/>
      <c r="F38" s="199"/>
      <c r="G38" s="199"/>
      <c r="H38" s="200"/>
      <c r="I38" s="91" t="s">
        <v>5</v>
      </c>
      <c r="J38" s="91" t="s">
        <v>5</v>
      </c>
      <c r="K38" s="89"/>
      <c r="L38" s="89"/>
    </row>
    <row r="39" spans="1:12" x14ac:dyDescent="0.25">
      <c r="A39" s="213"/>
      <c r="B39" s="196" t="s">
        <v>59</v>
      </c>
      <c r="C39" s="197"/>
      <c r="D39" s="197"/>
      <c r="E39" s="197"/>
      <c r="F39" s="197"/>
      <c r="G39" s="197"/>
      <c r="H39" s="206"/>
      <c r="I39" s="98" t="s">
        <v>73</v>
      </c>
      <c r="J39" s="102" t="s">
        <v>73</v>
      </c>
      <c r="K39" s="89"/>
      <c r="L39" s="89"/>
    </row>
    <row r="40" spans="1:12" x14ac:dyDescent="0.25">
      <c r="A40" s="213"/>
      <c r="B40" s="186" t="s">
        <v>60</v>
      </c>
      <c r="C40" s="201"/>
      <c r="D40" s="201"/>
      <c r="E40" s="201"/>
      <c r="F40" s="201"/>
      <c r="G40" s="201"/>
      <c r="H40" s="210"/>
      <c r="I40" s="103" t="s">
        <v>73</v>
      </c>
      <c r="J40" s="104" t="s">
        <v>73</v>
      </c>
      <c r="K40" s="89"/>
      <c r="L40" s="89"/>
    </row>
    <row r="41" spans="1:12" x14ac:dyDescent="0.25">
      <c r="A41" s="214"/>
      <c r="B41" s="188" t="s">
        <v>61</v>
      </c>
      <c r="C41" s="199"/>
      <c r="D41" s="199"/>
      <c r="E41" s="199"/>
      <c r="F41" s="199"/>
      <c r="G41" s="199"/>
      <c r="H41" s="203"/>
      <c r="I41" s="100" t="s">
        <v>73</v>
      </c>
      <c r="J41" s="105" t="s">
        <v>73</v>
      </c>
      <c r="K41" s="89"/>
      <c r="L41" s="89"/>
    </row>
    <row r="42" spans="1:12" x14ac:dyDescent="0.25">
      <c r="A42" s="181" t="s">
        <v>67</v>
      </c>
      <c r="B42" s="181"/>
      <c r="C42" s="181"/>
      <c r="D42" s="181"/>
      <c r="E42" s="181"/>
      <c r="F42" s="181"/>
      <c r="G42" s="181"/>
      <c r="H42" s="181"/>
      <c r="I42" s="181"/>
      <c r="J42" s="181"/>
      <c r="K42" s="89"/>
      <c r="L42" s="89"/>
    </row>
    <row r="43" spans="1:12" x14ac:dyDescent="0.25">
      <c r="A43" s="182"/>
      <c r="B43" s="182"/>
      <c r="C43" s="182"/>
      <c r="D43" s="182"/>
      <c r="E43" s="182"/>
      <c r="F43" s="182"/>
      <c r="G43" s="182"/>
      <c r="H43" s="182"/>
      <c r="I43" s="182"/>
      <c r="J43" s="182"/>
      <c r="K43" s="89"/>
      <c r="L43" s="89"/>
    </row>
    <row r="44" spans="1:12" x14ac:dyDescent="0.25">
      <c r="A44" s="134" t="s">
        <v>66</v>
      </c>
      <c r="B44" s="185"/>
      <c r="C44" s="185"/>
      <c r="D44" s="185"/>
      <c r="E44" s="185"/>
      <c r="F44" s="185"/>
      <c r="G44" s="185"/>
      <c r="H44" s="185"/>
      <c r="I44" s="185"/>
      <c r="J44" s="185"/>
      <c r="K44" s="89"/>
      <c r="L44" s="89"/>
    </row>
    <row r="45" spans="1:12" x14ac:dyDescent="0.25">
      <c r="A45" s="185"/>
      <c r="B45" s="185"/>
      <c r="C45" s="185"/>
      <c r="D45" s="185"/>
      <c r="E45" s="185"/>
      <c r="F45" s="185"/>
      <c r="G45" s="185"/>
      <c r="H45" s="185"/>
      <c r="I45" s="185"/>
      <c r="J45" s="185"/>
      <c r="K45" s="89"/>
      <c r="L45" s="89"/>
    </row>
    <row r="46" spans="1:12" ht="42.75" customHeight="1" x14ac:dyDescent="0.25">
      <c r="A46" s="201" t="s">
        <v>68</v>
      </c>
      <c r="B46" s="201"/>
      <c r="C46" s="201"/>
      <c r="D46" s="201"/>
      <c r="E46" s="201"/>
      <c r="F46" s="201"/>
      <c r="G46" s="201"/>
      <c r="H46" s="201"/>
      <c r="I46" s="201"/>
      <c r="J46" s="201"/>
      <c r="K46" s="112"/>
      <c r="L46" s="89"/>
    </row>
    <row r="47" spans="1:12" ht="27.75" customHeight="1" x14ac:dyDescent="0.25">
      <c r="A47" s="201" t="s">
        <v>77</v>
      </c>
      <c r="B47" s="201"/>
      <c r="C47" s="201"/>
      <c r="D47" s="201"/>
      <c r="E47" s="201"/>
      <c r="F47" s="201"/>
      <c r="G47" s="201"/>
      <c r="H47" s="201"/>
      <c r="I47" s="201"/>
      <c r="J47" s="201"/>
      <c r="K47" s="201"/>
      <c r="L47" s="201"/>
    </row>
    <row r="48" spans="1:12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112"/>
    </row>
    <row r="49" spans="1:250" s="89" customFormat="1" x14ac:dyDescent="0.25">
      <c r="H49" s="106"/>
      <c r="I49" s="97"/>
      <c r="J49" s="97"/>
      <c r="K49" s="97"/>
      <c r="L49" s="111"/>
      <c r="M49" s="96"/>
      <c r="N49" s="96"/>
      <c r="O49" s="96"/>
      <c r="P49" s="96"/>
      <c r="Q49" s="96"/>
      <c r="R49" s="96"/>
      <c r="S49" s="96"/>
      <c r="T49" s="96"/>
      <c r="U49" s="96"/>
      <c r="V49" s="96"/>
      <c r="W49" s="96"/>
      <c r="X49" s="96"/>
      <c r="Y49" s="96"/>
      <c r="Z49" s="96"/>
      <c r="AA49" s="96"/>
      <c r="AB49" s="96"/>
      <c r="AC49" s="96"/>
      <c r="AD49" s="96"/>
      <c r="AE49" s="96"/>
      <c r="AF49" s="96"/>
      <c r="AG49" s="96"/>
      <c r="AH49" s="96"/>
      <c r="AI49" s="96"/>
      <c r="AJ49" s="96"/>
      <c r="AK49" s="96"/>
      <c r="AL49" s="96"/>
      <c r="AM49" s="96"/>
      <c r="AN49" s="96"/>
      <c r="AO49" s="96"/>
      <c r="AP49" s="96"/>
      <c r="AQ49" s="96"/>
      <c r="AR49" s="96"/>
      <c r="AS49" s="96"/>
      <c r="AT49" s="96"/>
      <c r="AU49" s="96"/>
      <c r="AV49" s="96"/>
      <c r="AW49" s="96"/>
      <c r="AX49" s="96"/>
      <c r="AY49" s="96"/>
      <c r="AZ49" s="96"/>
      <c r="BA49" s="96"/>
      <c r="BB49" s="96"/>
      <c r="BC49" s="96"/>
      <c r="BD49" s="96"/>
      <c r="BE49" s="96"/>
      <c r="BF49" s="96"/>
      <c r="BG49" s="96"/>
      <c r="BH49" s="96"/>
      <c r="BI49" s="96"/>
      <c r="BJ49" s="96"/>
      <c r="BK49" s="96"/>
      <c r="BL49" s="96"/>
      <c r="BM49" s="96"/>
      <c r="BN49" s="96"/>
      <c r="BO49" s="96"/>
      <c r="BP49" s="96"/>
      <c r="BQ49" s="96"/>
      <c r="BR49" s="96"/>
      <c r="BS49" s="96"/>
      <c r="BT49" s="96"/>
      <c r="BU49" s="96"/>
      <c r="BV49" s="96"/>
      <c r="BW49" s="96"/>
      <c r="BX49" s="96"/>
      <c r="BY49" s="96"/>
      <c r="BZ49" s="96"/>
      <c r="CA49" s="96"/>
      <c r="CB49" s="96"/>
      <c r="CC49" s="96"/>
      <c r="CD49" s="96"/>
      <c r="CE49" s="96"/>
      <c r="CF49" s="96"/>
      <c r="CG49" s="96"/>
      <c r="CH49" s="96"/>
      <c r="CI49" s="96"/>
      <c r="CJ49" s="96"/>
      <c r="CK49" s="96"/>
      <c r="CL49" s="96"/>
      <c r="CM49" s="96"/>
      <c r="CN49" s="96"/>
      <c r="CO49" s="96"/>
      <c r="CP49" s="96"/>
      <c r="CQ49" s="96"/>
      <c r="CR49" s="96"/>
      <c r="CS49" s="96"/>
      <c r="CT49" s="96"/>
      <c r="CU49" s="96"/>
      <c r="CV49" s="96"/>
      <c r="CW49" s="96"/>
      <c r="CX49" s="96"/>
      <c r="CY49" s="96"/>
      <c r="CZ49" s="96"/>
      <c r="DA49" s="96"/>
      <c r="DB49" s="96"/>
      <c r="DC49" s="96"/>
      <c r="DD49" s="96"/>
      <c r="DE49" s="96"/>
      <c r="DF49" s="96"/>
      <c r="DG49" s="96"/>
      <c r="DH49" s="96"/>
      <c r="DI49" s="96"/>
      <c r="DJ49" s="96"/>
      <c r="DK49" s="96"/>
      <c r="DL49" s="96"/>
      <c r="DM49" s="96"/>
      <c r="DN49" s="96"/>
      <c r="DO49" s="96"/>
      <c r="DP49" s="96"/>
      <c r="DQ49" s="96"/>
      <c r="DR49" s="96"/>
      <c r="DS49" s="96"/>
      <c r="DT49" s="96"/>
      <c r="DU49" s="96"/>
      <c r="DV49" s="96"/>
      <c r="DW49" s="96"/>
      <c r="DX49" s="96"/>
      <c r="DY49" s="96"/>
      <c r="DZ49" s="96"/>
      <c r="EA49" s="96"/>
      <c r="EB49" s="96"/>
      <c r="EC49" s="96"/>
      <c r="ED49" s="96"/>
      <c r="EE49" s="96"/>
      <c r="EF49" s="96"/>
      <c r="EG49" s="96"/>
      <c r="EH49" s="96"/>
      <c r="EI49" s="96"/>
      <c r="EJ49" s="96"/>
      <c r="EK49" s="96"/>
      <c r="EL49" s="96"/>
      <c r="EM49" s="96"/>
      <c r="EN49" s="96"/>
      <c r="EO49" s="96"/>
      <c r="EP49" s="96"/>
      <c r="EQ49" s="96"/>
      <c r="ER49" s="96"/>
      <c r="ES49" s="96"/>
      <c r="ET49" s="96"/>
      <c r="EU49" s="96"/>
      <c r="EV49" s="96"/>
      <c r="EW49" s="96"/>
      <c r="EX49" s="96"/>
      <c r="EY49" s="96"/>
      <c r="EZ49" s="96"/>
      <c r="FA49" s="96"/>
      <c r="FB49" s="96"/>
      <c r="FC49" s="96"/>
      <c r="FD49" s="96"/>
      <c r="FE49" s="96"/>
      <c r="FF49" s="96"/>
      <c r="FG49" s="96"/>
      <c r="FH49" s="96"/>
      <c r="FI49" s="96"/>
      <c r="FJ49" s="96"/>
      <c r="FK49" s="96"/>
      <c r="FL49" s="96"/>
      <c r="FM49" s="96"/>
      <c r="FN49" s="96"/>
      <c r="FO49" s="96"/>
      <c r="FP49" s="96"/>
      <c r="FQ49" s="96"/>
      <c r="FR49" s="96"/>
      <c r="FS49" s="96"/>
      <c r="FT49" s="96"/>
      <c r="FU49" s="96"/>
      <c r="FV49" s="96"/>
      <c r="FW49" s="96"/>
      <c r="FX49" s="96"/>
      <c r="FY49" s="96"/>
      <c r="FZ49" s="96"/>
      <c r="GA49" s="96"/>
      <c r="GB49" s="96"/>
      <c r="GC49" s="96"/>
      <c r="GD49" s="96"/>
      <c r="GE49" s="96"/>
      <c r="GF49" s="96"/>
      <c r="GG49" s="96"/>
      <c r="GH49" s="96"/>
      <c r="GI49" s="96"/>
      <c r="GJ49" s="96"/>
      <c r="GK49" s="96"/>
      <c r="GL49" s="96"/>
      <c r="GM49" s="96"/>
      <c r="GN49" s="96"/>
      <c r="GO49" s="96"/>
      <c r="GP49" s="96"/>
      <c r="GQ49" s="96"/>
      <c r="GR49" s="96"/>
      <c r="GS49" s="96"/>
      <c r="GT49" s="96"/>
      <c r="GU49" s="96"/>
      <c r="GV49" s="96"/>
      <c r="GW49" s="96"/>
      <c r="GX49" s="96"/>
      <c r="GY49" s="96"/>
      <c r="GZ49" s="96"/>
      <c r="HA49" s="96"/>
      <c r="HB49" s="96"/>
      <c r="HC49" s="96"/>
      <c r="HD49" s="96"/>
      <c r="HE49" s="96"/>
      <c r="HF49" s="96"/>
      <c r="HG49" s="96"/>
      <c r="HH49" s="96"/>
      <c r="HI49" s="96"/>
      <c r="HJ49" s="96"/>
      <c r="HK49" s="96"/>
      <c r="HL49" s="96"/>
      <c r="HM49" s="96"/>
      <c r="HN49" s="96"/>
      <c r="HO49" s="96"/>
      <c r="HP49" s="96"/>
      <c r="HQ49" s="96"/>
      <c r="HR49" s="96"/>
      <c r="HS49" s="96"/>
      <c r="HT49" s="96"/>
      <c r="HU49" s="96"/>
      <c r="HV49" s="96"/>
      <c r="HW49" s="96"/>
      <c r="HX49" s="96"/>
      <c r="HY49" s="96"/>
      <c r="HZ49" s="96"/>
      <c r="IA49" s="96"/>
      <c r="IB49" s="96"/>
      <c r="IC49" s="96"/>
      <c r="ID49" s="96"/>
      <c r="IE49" s="96"/>
      <c r="IF49" s="96"/>
      <c r="IG49" s="96"/>
      <c r="IH49" s="96"/>
      <c r="II49" s="96"/>
      <c r="IJ49" s="96"/>
      <c r="IK49" s="96"/>
      <c r="IL49" s="96"/>
      <c r="IM49" s="96"/>
      <c r="IN49" s="96"/>
      <c r="IO49" s="96"/>
      <c r="IP49" s="96"/>
    </row>
    <row r="50" spans="1:250" s="89" customFormat="1" x14ac:dyDescent="0.25">
      <c r="H50" s="106"/>
      <c r="I50" s="125"/>
      <c r="J50" s="97"/>
      <c r="K50" s="97"/>
      <c r="M50" s="96"/>
      <c r="N50" s="96"/>
      <c r="O50" s="96"/>
      <c r="P50" s="96"/>
      <c r="Q50" s="96"/>
      <c r="R50" s="96"/>
      <c r="S50" s="96"/>
      <c r="T50" s="96"/>
      <c r="U50" s="96"/>
      <c r="V50" s="96"/>
      <c r="W50" s="96"/>
      <c r="X50" s="96"/>
      <c r="Y50" s="96"/>
      <c r="Z50" s="96"/>
      <c r="AA50" s="96"/>
      <c r="AB50" s="96"/>
      <c r="AC50" s="96"/>
      <c r="AD50" s="96"/>
      <c r="AE50" s="96"/>
      <c r="AF50" s="96"/>
      <c r="AG50" s="96"/>
      <c r="AH50" s="96"/>
      <c r="AI50" s="96"/>
      <c r="AJ50" s="96"/>
      <c r="AK50" s="96"/>
      <c r="AL50" s="96"/>
      <c r="AM50" s="96"/>
      <c r="AN50" s="96"/>
      <c r="AO50" s="96"/>
      <c r="AP50" s="96"/>
      <c r="AQ50" s="96"/>
      <c r="AR50" s="96"/>
      <c r="AS50" s="96"/>
      <c r="AT50" s="96"/>
      <c r="AU50" s="96"/>
      <c r="AV50" s="96"/>
      <c r="AW50" s="96"/>
      <c r="AX50" s="96"/>
      <c r="AY50" s="96"/>
      <c r="AZ50" s="96"/>
      <c r="BA50" s="96"/>
      <c r="BB50" s="96"/>
      <c r="BC50" s="96"/>
      <c r="BD50" s="96"/>
      <c r="BE50" s="96"/>
      <c r="BF50" s="96"/>
      <c r="BG50" s="96"/>
      <c r="BH50" s="96"/>
      <c r="BI50" s="96"/>
      <c r="BJ50" s="96"/>
      <c r="BK50" s="96"/>
      <c r="BL50" s="96"/>
      <c r="BM50" s="96"/>
      <c r="BN50" s="96"/>
      <c r="BO50" s="96"/>
      <c r="BP50" s="96"/>
      <c r="BQ50" s="96"/>
      <c r="BR50" s="96"/>
      <c r="BS50" s="96"/>
      <c r="BT50" s="96"/>
      <c r="BU50" s="96"/>
      <c r="BV50" s="96"/>
      <c r="BW50" s="96"/>
      <c r="BX50" s="96"/>
      <c r="BY50" s="96"/>
      <c r="BZ50" s="96"/>
      <c r="CA50" s="96"/>
      <c r="CB50" s="96"/>
      <c r="CC50" s="96"/>
      <c r="CD50" s="96"/>
      <c r="CE50" s="96"/>
      <c r="CF50" s="96"/>
      <c r="CG50" s="96"/>
      <c r="CH50" s="96"/>
      <c r="CI50" s="96"/>
      <c r="CJ50" s="96"/>
      <c r="CK50" s="96"/>
      <c r="CL50" s="96"/>
      <c r="CM50" s="96"/>
      <c r="CN50" s="96"/>
      <c r="CO50" s="96"/>
      <c r="CP50" s="96"/>
      <c r="CQ50" s="96"/>
      <c r="CR50" s="96"/>
      <c r="CS50" s="96"/>
      <c r="CT50" s="96"/>
      <c r="CU50" s="96"/>
      <c r="CV50" s="96"/>
      <c r="CW50" s="96"/>
      <c r="CX50" s="96"/>
      <c r="CY50" s="96"/>
      <c r="CZ50" s="96"/>
      <c r="DA50" s="96"/>
      <c r="DB50" s="96"/>
      <c r="DC50" s="96"/>
      <c r="DD50" s="96"/>
      <c r="DE50" s="96"/>
      <c r="DF50" s="96"/>
      <c r="DG50" s="96"/>
      <c r="DH50" s="96"/>
      <c r="DI50" s="96"/>
      <c r="DJ50" s="96"/>
      <c r="DK50" s="96"/>
      <c r="DL50" s="96"/>
      <c r="DM50" s="96"/>
      <c r="DN50" s="96"/>
      <c r="DO50" s="96"/>
      <c r="DP50" s="96"/>
      <c r="DQ50" s="96"/>
      <c r="DR50" s="96"/>
      <c r="DS50" s="96"/>
      <c r="DT50" s="96"/>
      <c r="DU50" s="96"/>
      <c r="DV50" s="96"/>
      <c r="DW50" s="96"/>
      <c r="DX50" s="96"/>
      <c r="DY50" s="96"/>
      <c r="DZ50" s="96"/>
      <c r="EA50" s="96"/>
      <c r="EB50" s="96"/>
      <c r="EC50" s="96"/>
      <c r="ED50" s="96"/>
      <c r="EE50" s="96"/>
      <c r="EF50" s="96"/>
      <c r="EG50" s="96"/>
      <c r="EH50" s="96"/>
      <c r="EI50" s="96"/>
      <c r="EJ50" s="96"/>
      <c r="EK50" s="96"/>
      <c r="EL50" s="96"/>
      <c r="EM50" s="96"/>
      <c r="EN50" s="96"/>
      <c r="EO50" s="96"/>
      <c r="EP50" s="96"/>
      <c r="EQ50" s="96"/>
      <c r="ER50" s="96"/>
      <c r="ES50" s="96"/>
      <c r="ET50" s="96"/>
      <c r="EU50" s="96"/>
      <c r="EV50" s="96"/>
      <c r="EW50" s="96"/>
      <c r="EX50" s="96"/>
      <c r="EY50" s="96"/>
      <c r="EZ50" s="96"/>
      <c r="FA50" s="96"/>
      <c r="FB50" s="96"/>
      <c r="FC50" s="96"/>
      <c r="FD50" s="96"/>
      <c r="FE50" s="96"/>
      <c r="FF50" s="96"/>
      <c r="FG50" s="96"/>
      <c r="FH50" s="96"/>
      <c r="FI50" s="96"/>
      <c r="FJ50" s="96"/>
      <c r="FK50" s="96"/>
      <c r="FL50" s="96"/>
      <c r="FM50" s="96"/>
      <c r="FN50" s="96"/>
      <c r="FO50" s="96"/>
      <c r="FP50" s="96"/>
      <c r="FQ50" s="96"/>
      <c r="FR50" s="96"/>
      <c r="FS50" s="96"/>
      <c r="FT50" s="96"/>
      <c r="FU50" s="96"/>
      <c r="FV50" s="96"/>
      <c r="FW50" s="96"/>
      <c r="FX50" s="96"/>
      <c r="FY50" s="96"/>
      <c r="FZ50" s="96"/>
      <c r="GA50" s="96"/>
      <c r="GB50" s="96"/>
      <c r="GC50" s="96"/>
      <c r="GD50" s="96"/>
      <c r="GE50" s="96"/>
      <c r="GF50" s="96"/>
      <c r="GG50" s="96"/>
      <c r="GH50" s="96"/>
      <c r="GI50" s="96"/>
      <c r="GJ50" s="96"/>
      <c r="GK50" s="96"/>
      <c r="GL50" s="96"/>
      <c r="GM50" s="96"/>
      <c r="GN50" s="96"/>
      <c r="GO50" s="96"/>
      <c r="GP50" s="96"/>
      <c r="GQ50" s="96"/>
      <c r="GR50" s="96"/>
      <c r="GS50" s="96"/>
      <c r="GT50" s="96"/>
      <c r="GU50" s="96"/>
      <c r="GV50" s="96"/>
      <c r="GW50" s="96"/>
      <c r="GX50" s="96"/>
      <c r="GY50" s="96"/>
      <c r="GZ50" s="96"/>
      <c r="HA50" s="96"/>
      <c r="HB50" s="96"/>
      <c r="HC50" s="96"/>
      <c r="HD50" s="96"/>
      <c r="HE50" s="96"/>
      <c r="HF50" s="96"/>
      <c r="HG50" s="96"/>
      <c r="HH50" s="96"/>
      <c r="HI50" s="96"/>
      <c r="HJ50" s="96"/>
      <c r="HK50" s="96"/>
      <c r="HL50" s="96"/>
      <c r="HM50" s="96"/>
      <c r="HN50" s="96"/>
      <c r="HO50" s="96"/>
      <c r="HP50" s="96"/>
      <c r="HQ50" s="96"/>
      <c r="HR50" s="96"/>
      <c r="HS50" s="96"/>
      <c r="HT50" s="96"/>
      <c r="HU50" s="96"/>
      <c r="HV50" s="96"/>
      <c r="HW50" s="96"/>
      <c r="HX50" s="96"/>
      <c r="HY50" s="96"/>
      <c r="HZ50" s="96"/>
      <c r="IA50" s="96"/>
      <c r="IB50" s="96"/>
      <c r="IC50" s="96"/>
      <c r="ID50" s="96"/>
      <c r="IE50" s="96"/>
      <c r="IF50" s="96"/>
      <c r="IG50" s="96"/>
      <c r="IH50" s="96"/>
      <c r="II50" s="96"/>
      <c r="IJ50" s="96"/>
      <c r="IK50" s="96"/>
      <c r="IL50" s="96"/>
      <c r="IM50" s="96"/>
      <c r="IN50" s="96"/>
      <c r="IO50" s="96"/>
      <c r="IP50" s="96"/>
    </row>
    <row r="51" spans="1:250" s="89" customFormat="1" x14ac:dyDescent="0.25">
      <c r="H51" s="106"/>
      <c r="I51" s="125"/>
      <c r="J51" s="97"/>
      <c r="K51" s="97"/>
      <c r="M51" s="96"/>
      <c r="N51" s="96"/>
      <c r="O51" s="96"/>
      <c r="P51" s="96"/>
      <c r="Q51" s="96"/>
      <c r="R51" s="96"/>
      <c r="S51" s="96"/>
      <c r="T51" s="96"/>
      <c r="U51" s="96"/>
      <c r="V51" s="96"/>
      <c r="W51" s="96"/>
      <c r="X51" s="96"/>
      <c r="Y51" s="96"/>
      <c r="Z51" s="96"/>
      <c r="AA51" s="96"/>
      <c r="AB51" s="96"/>
      <c r="AC51" s="96"/>
      <c r="AD51" s="96"/>
      <c r="AE51" s="96"/>
      <c r="AF51" s="96"/>
      <c r="AG51" s="96"/>
      <c r="AH51" s="96"/>
      <c r="AI51" s="96"/>
      <c r="AJ51" s="96"/>
      <c r="AK51" s="96"/>
      <c r="AL51" s="96"/>
      <c r="AM51" s="96"/>
      <c r="AN51" s="96"/>
      <c r="AO51" s="96"/>
      <c r="AP51" s="96"/>
      <c r="AQ51" s="96"/>
      <c r="AR51" s="96"/>
      <c r="AS51" s="96"/>
      <c r="AT51" s="96"/>
      <c r="AU51" s="96"/>
      <c r="AV51" s="96"/>
      <c r="AW51" s="96"/>
      <c r="AX51" s="96"/>
      <c r="AY51" s="96"/>
      <c r="AZ51" s="96"/>
      <c r="BA51" s="96"/>
      <c r="BB51" s="96"/>
      <c r="BC51" s="96"/>
      <c r="BD51" s="96"/>
      <c r="BE51" s="96"/>
      <c r="BF51" s="96"/>
      <c r="BG51" s="96"/>
      <c r="BH51" s="96"/>
      <c r="BI51" s="96"/>
      <c r="BJ51" s="96"/>
      <c r="BK51" s="96"/>
      <c r="BL51" s="96"/>
      <c r="BM51" s="96"/>
      <c r="BN51" s="96"/>
      <c r="BO51" s="96"/>
      <c r="BP51" s="96"/>
      <c r="BQ51" s="96"/>
      <c r="BR51" s="96"/>
      <c r="BS51" s="96"/>
      <c r="BT51" s="96"/>
      <c r="BU51" s="96"/>
      <c r="BV51" s="96"/>
      <c r="BW51" s="96"/>
      <c r="BX51" s="96"/>
      <c r="BY51" s="96"/>
      <c r="BZ51" s="96"/>
      <c r="CA51" s="96"/>
      <c r="CB51" s="96"/>
      <c r="CC51" s="96"/>
      <c r="CD51" s="96"/>
      <c r="CE51" s="96"/>
      <c r="CF51" s="96"/>
      <c r="CG51" s="96"/>
      <c r="CH51" s="96"/>
      <c r="CI51" s="96"/>
      <c r="CJ51" s="96"/>
      <c r="CK51" s="96"/>
      <c r="CL51" s="96"/>
      <c r="CM51" s="96"/>
      <c r="CN51" s="96"/>
      <c r="CO51" s="96"/>
      <c r="CP51" s="96"/>
      <c r="CQ51" s="96"/>
      <c r="CR51" s="96"/>
      <c r="CS51" s="96"/>
      <c r="CT51" s="96"/>
      <c r="CU51" s="96"/>
      <c r="CV51" s="96"/>
      <c r="CW51" s="96"/>
      <c r="CX51" s="96"/>
      <c r="CY51" s="96"/>
      <c r="CZ51" s="96"/>
      <c r="DA51" s="96"/>
      <c r="DB51" s="96"/>
      <c r="DC51" s="96"/>
      <c r="DD51" s="96"/>
      <c r="DE51" s="96"/>
      <c r="DF51" s="96"/>
      <c r="DG51" s="96"/>
      <c r="DH51" s="96"/>
      <c r="DI51" s="96"/>
      <c r="DJ51" s="96"/>
      <c r="DK51" s="96"/>
      <c r="DL51" s="96"/>
      <c r="DM51" s="96"/>
      <c r="DN51" s="96"/>
      <c r="DO51" s="96"/>
      <c r="DP51" s="96"/>
      <c r="DQ51" s="96"/>
      <c r="DR51" s="96"/>
      <c r="DS51" s="96"/>
      <c r="DT51" s="96"/>
      <c r="DU51" s="96"/>
      <c r="DV51" s="96"/>
      <c r="DW51" s="96"/>
      <c r="DX51" s="96"/>
      <c r="DY51" s="96"/>
      <c r="DZ51" s="96"/>
      <c r="EA51" s="96"/>
      <c r="EB51" s="96"/>
      <c r="EC51" s="96"/>
      <c r="ED51" s="96"/>
      <c r="EE51" s="96"/>
      <c r="EF51" s="96"/>
      <c r="EG51" s="96"/>
      <c r="EH51" s="96"/>
      <c r="EI51" s="96"/>
      <c r="EJ51" s="96"/>
      <c r="EK51" s="96"/>
      <c r="EL51" s="96"/>
      <c r="EM51" s="96"/>
      <c r="EN51" s="96"/>
      <c r="EO51" s="96"/>
      <c r="EP51" s="96"/>
      <c r="EQ51" s="96"/>
      <c r="ER51" s="96"/>
      <c r="ES51" s="96"/>
      <c r="ET51" s="96"/>
      <c r="EU51" s="96"/>
      <c r="EV51" s="96"/>
      <c r="EW51" s="96"/>
      <c r="EX51" s="96"/>
      <c r="EY51" s="96"/>
      <c r="EZ51" s="96"/>
      <c r="FA51" s="96"/>
      <c r="FB51" s="96"/>
      <c r="FC51" s="96"/>
      <c r="FD51" s="96"/>
      <c r="FE51" s="96"/>
      <c r="FF51" s="96"/>
      <c r="FG51" s="96"/>
      <c r="FH51" s="96"/>
      <c r="FI51" s="96"/>
      <c r="FJ51" s="96"/>
      <c r="FK51" s="96"/>
      <c r="FL51" s="96"/>
      <c r="FM51" s="96"/>
      <c r="FN51" s="96"/>
      <c r="FO51" s="96"/>
      <c r="FP51" s="96"/>
      <c r="FQ51" s="96"/>
      <c r="FR51" s="96"/>
      <c r="FS51" s="96"/>
      <c r="FT51" s="96"/>
      <c r="FU51" s="96"/>
      <c r="FV51" s="96"/>
      <c r="FW51" s="96"/>
      <c r="FX51" s="96"/>
      <c r="FY51" s="96"/>
      <c r="FZ51" s="96"/>
      <c r="GA51" s="96"/>
      <c r="GB51" s="96"/>
      <c r="GC51" s="96"/>
      <c r="GD51" s="96"/>
      <c r="GE51" s="96"/>
      <c r="GF51" s="96"/>
      <c r="GG51" s="96"/>
      <c r="GH51" s="96"/>
      <c r="GI51" s="96"/>
      <c r="GJ51" s="96"/>
      <c r="GK51" s="96"/>
      <c r="GL51" s="96"/>
      <c r="GM51" s="96"/>
      <c r="GN51" s="96"/>
      <c r="GO51" s="96"/>
      <c r="GP51" s="96"/>
      <c r="GQ51" s="96"/>
      <c r="GR51" s="96"/>
      <c r="GS51" s="96"/>
      <c r="GT51" s="96"/>
      <c r="GU51" s="96"/>
      <c r="GV51" s="96"/>
      <c r="GW51" s="96"/>
      <c r="GX51" s="96"/>
      <c r="GY51" s="96"/>
      <c r="GZ51" s="96"/>
      <c r="HA51" s="96"/>
      <c r="HB51" s="96"/>
      <c r="HC51" s="96"/>
      <c r="HD51" s="96"/>
      <c r="HE51" s="96"/>
      <c r="HF51" s="96"/>
      <c r="HG51" s="96"/>
      <c r="HH51" s="96"/>
      <c r="HI51" s="96"/>
      <c r="HJ51" s="96"/>
      <c r="HK51" s="96"/>
      <c r="HL51" s="96"/>
      <c r="HM51" s="96"/>
      <c r="HN51" s="96"/>
      <c r="HO51" s="96"/>
      <c r="HP51" s="96"/>
      <c r="HQ51" s="96"/>
      <c r="HR51" s="96"/>
      <c r="HS51" s="96"/>
      <c r="HT51" s="96"/>
      <c r="HU51" s="96"/>
      <c r="HV51" s="96"/>
      <c r="HW51" s="96"/>
      <c r="HX51" s="96"/>
      <c r="HY51" s="96"/>
      <c r="HZ51" s="96"/>
      <c r="IA51" s="96"/>
      <c r="IB51" s="96"/>
      <c r="IC51" s="96"/>
      <c r="ID51" s="96"/>
      <c r="IE51" s="96"/>
      <c r="IF51" s="96"/>
      <c r="IG51" s="96"/>
      <c r="IH51" s="96"/>
      <c r="II51" s="96"/>
      <c r="IJ51" s="96"/>
      <c r="IK51" s="96"/>
      <c r="IL51" s="96"/>
      <c r="IM51" s="96"/>
      <c r="IN51" s="96"/>
      <c r="IO51" s="96"/>
      <c r="IP51" s="96"/>
    </row>
    <row r="52" spans="1:250" s="89" customFormat="1" x14ac:dyDescent="0.25">
      <c r="I52" s="97"/>
      <c r="J52" s="97"/>
      <c r="K52" s="97"/>
      <c r="M52" s="96"/>
      <c r="N52" s="96"/>
      <c r="O52" s="96"/>
      <c r="P52" s="96"/>
      <c r="Q52" s="96"/>
      <c r="R52" s="96"/>
      <c r="S52" s="96"/>
      <c r="T52" s="96"/>
      <c r="U52" s="96"/>
      <c r="V52" s="96"/>
      <c r="W52" s="96"/>
      <c r="X52" s="96"/>
      <c r="Y52" s="96"/>
      <c r="Z52" s="96"/>
      <c r="AA52" s="96"/>
      <c r="AB52" s="96"/>
      <c r="AC52" s="96"/>
      <c r="AD52" s="96"/>
      <c r="AE52" s="96"/>
      <c r="AF52" s="96"/>
      <c r="AG52" s="96"/>
      <c r="AH52" s="96"/>
      <c r="AI52" s="96"/>
      <c r="AJ52" s="96"/>
      <c r="AK52" s="96"/>
      <c r="AL52" s="96"/>
      <c r="AM52" s="96"/>
      <c r="AN52" s="96"/>
      <c r="AO52" s="96"/>
      <c r="AP52" s="96"/>
      <c r="AQ52" s="96"/>
      <c r="AR52" s="96"/>
      <c r="AS52" s="96"/>
      <c r="AT52" s="96"/>
      <c r="AU52" s="96"/>
      <c r="AV52" s="96"/>
      <c r="AW52" s="96"/>
      <c r="AX52" s="96"/>
      <c r="AY52" s="96"/>
      <c r="AZ52" s="96"/>
      <c r="BA52" s="96"/>
      <c r="BB52" s="96"/>
      <c r="BC52" s="96"/>
      <c r="BD52" s="96"/>
      <c r="BE52" s="96"/>
      <c r="BF52" s="96"/>
      <c r="BG52" s="96"/>
      <c r="BH52" s="96"/>
      <c r="BI52" s="96"/>
      <c r="BJ52" s="96"/>
      <c r="BK52" s="96"/>
      <c r="BL52" s="96"/>
      <c r="BM52" s="96"/>
      <c r="BN52" s="96"/>
      <c r="BO52" s="96"/>
      <c r="BP52" s="96"/>
      <c r="BQ52" s="96"/>
      <c r="BR52" s="96"/>
      <c r="BS52" s="96"/>
      <c r="BT52" s="96"/>
      <c r="BU52" s="96"/>
      <c r="BV52" s="96"/>
      <c r="BW52" s="96"/>
      <c r="BX52" s="96"/>
      <c r="BY52" s="96"/>
      <c r="BZ52" s="96"/>
      <c r="CA52" s="96"/>
      <c r="CB52" s="96"/>
      <c r="CC52" s="96"/>
      <c r="CD52" s="96"/>
      <c r="CE52" s="96"/>
      <c r="CF52" s="96"/>
      <c r="CG52" s="96"/>
      <c r="CH52" s="96"/>
      <c r="CI52" s="96"/>
      <c r="CJ52" s="96"/>
      <c r="CK52" s="96"/>
      <c r="CL52" s="96"/>
      <c r="CM52" s="96"/>
      <c r="CN52" s="96"/>
      <c r="CO52" s="96"/>
      <c r="CP52" s="96"/>
      <c r="CQ52" s="96"/>
      <c r="CR52" s="96"/>
      <c r="CS52" s="96"/>
      <c r="CT52" s="96"/>
      <c r="CU52" s="96"/>
      <c r="CV52" s="96"/>
      <c r="CW52" s="96"/>
      <c r="CX52" s="96"/>
      <c r="CY52" s="96"/>
      <c r="CZ52" s="96"/>
      <c r="DA52" s="96"/>
      <c r="DB52" s="96"/>
      <c r="DC52" s="96"/>
      <c r="DD52" s="96"/>
      <c r="DE52" s="96"/>
      <c r="DF52" s="96"/>
      <c r="DG52" s="96"/>
      <c r="DH52" s="96"/>
      <c r="DI52" s="96"/>
      <c r="DJ52" s="96"/>
      <c r="DK52" s="96"/>
      <c r="DL52" s="96"/>
      <c r="DM52" s="96"/>
      <c r="DN52" s="96"/>
      <c r="DO52" s="96"/>
      <c r="DP52" s="96"/>
      <c r="DQ52" s="96"/>
      <c r="DR52" s="96"/>
      <c r="DS52" s="96"/>
      <c r="DT52" s="96"/>
      <c r="DU52" s="96"/>
      <c r="DV52" s="96"/>
      <c r="DW52" s="96"/>
      <c r="DX52" s="96"/>
      <c r="DY52" s="96"/>
      <c r="DZ52" s="96"/>
      <c r="EA52" s="96"/>
      <c r="EB52" s="96"/>
      <c r="EC52" s="96"/>
      <c r="ED52" s="96"/>
      <c r="EE52" s="96"/>
      <c r="EF52" s="96"/>
      <c r="EG52" s="96"/>
      <c r="EH52" s="96"/>
      <c r="EI52" s="96"/>
      <c r="EJ52" s="96"/>
      <c r="EK52" s="96"/>
      <c r="EL52" s="96"/>
      <c r="EM52" s="96"/>
      <c r="EN52" s="96"/>
      <c r="EO52" s="96"/>
      <c r="EP52" s="96"/>
      <c r="EQ52" s="96"/>
      <c r="ER52" s="96"/>
      <c r="ES52" s="96"/>
      <c r="ET52" s="96"/>
      <c r="EU52" s="96"/>
      <c r="EV52" s="96"/>
      <c r="EW52" s="96"/>
      <c r="EX52" s="96"/>
      <c r="EY52" s="96"/>
      <c r="EZ52" s="96"/>
      <c r="FA52" s="96"/>
      <c r="FB52" s="96"/>
      <c r="FC52" s="96"/>
      <c r="FD52" s="96"/>
      <c r="FE52" s="96"/>
      <c r="FF52" s="96"/>
      <c r="FG52" s="96"/>
      <c r="FH52" s="96"/>
      <c r="FI52" s="96"/>
      <c r="FJ52" s="96"/>
      <c r="FK52" s="96"/>
      <c r="FL52" s="96"/>
      <c r="FM52" s="96"/>
      <c r="FN52" s="96"/>
      <c r="FO52" s="96"/>
      <c r="FP52" s="96"/>
      <c r="FQ52" s="96"/>
      <c r="FR52" s="96"/>
      <c r="FS52" s="96"/>
      <c r="FT52" s="96"/>
      <c r="FU52" s="96"/>
      <c r="FV52" s="96"/>
      <c r="FW52" s="96"/>
      <c r="FX52" s="96"/>
      <c r="FY52" s="96"/>
      <c r="FZ52" s="96"/>
      <c r="GA52" s="96"/>
      <c r="GB52" s="96"/>
      <c r="GC52" s="96"/>
      <c r="GD52" s="96"/>
      <c r="GE52" s="96"/>
      <c r="GF52" s="96"/>
      <c r="GG52" s="96"/>
      <c r="GH52" s="96"/>
      <c r="GI52" s="96"/>
      <c r="GJ52" s="96"/>
      <c r="GK52" s="96"/>
      <c r="GL52" s="96"/>
      <c r="GM52" s="96"/>
      <c r="GN52" s="96"/>
      <c r="GO52" s="96"/>
      <c r="GP52" s="96"/>
      <c r="GQ52" s="96"/>
      <c r="GR52" s="96"/>
      <c r="GS52" s="96"/>
      <c r="GT52" s="96"/>
      <c r="GU52" s="96"/>
      <c r="GV52" s="96"/>
      <c r="GW52" s="96"/>
      <c r="GX52" s="96"/>
      <c r="GY52" s="96"/>
      <c r="GZ52" s="96"/>
      <c r="HA52" s="96"/>
      <c r="HB52" s="96"/>
      <c r="HC52" s="96"/>
      <c r="HD52" s="96"/>
      <c r="HE52" s="96"/>
      <c r="HF52" s="96"/>
      <c r="HG52" s="96"/>
      <c r="HH52" s="96"/>
      <c r="HI52" s="96"/>
      <c r="HJ52" s="96"/>
      <c r="HK52" s="96"/>
      <c r="HL52" s="96"/>
      <c r="HM52" s="96"/>
      <c r="HN52" s="96"/>
      <c r="HO52" s="96"/>
      <c r="HP52" s="96"/>
      <c r="HQ52" s="96"/>
      <c r="HR52" s="96"/>
      <c r="HS52" s="96"/>
      <c r="HT52" s="96"/>
      <c r="HU52" s="96"/>
      <c r="HV52" s="96"/>
      <c r="HW52" s="96"/>
      <c r="HX52" s="96"/>
      <c r="HY52" s="96"/>
      <c r="HZ52" s="96"/>
      <c r="IA52" s="96"/>
      <c r="IB52" s="96"/>
      <c r="IC52" s="96"/>
      <c r="ID52" s="96"/>
      <c r="IE52" s="96"/>
      <c r="IF52" s="96"/>
      <c r="IG52" s="96"/>
      <c r="IH52" s="96"/>
      <c r="II52" s="96"/>
      <c r="IJ52" s="96"/>
      <c r="IK52" s="96"/>
      <c r="IL52" s="96"/>
      <c r="IM52" s="96"/>
      <c r="IN52" s="96"/>
      <c r="IO52" s="96"/>
      <c r="IP52" s="96"/>
    </row>
    <row r="53" spans="1:250" s="89" customFormat="1" x14ac:dyDescent="0.25">
      <c r="H53" s="42"/>
      <c r="I53" s="97"/>
      <c r="J53" s="97"/>
      <c r="K53" s="97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  <c r="BO53" s="96"/>
      <c r="BP53" s="96"/>
      <c r="BQ53" s="96"/>
      <c r="BR53" s="96"/>
      <c r="BS53" s="96"/>
      <c r="BT53" s="96"/>
      <c r="BU53" s="96"/>
      <c r="BV53" s="96"/>
      <c r="BW53" s="96"/>
      <c r="BX53" s="96"/>
      <c r="BY53" s="96"/>
      <c r="BZ53" s="96"/>
      <c r="CA53" s="96"/>
      <c r="CB53" s="96"/>
      <c r="CC53" s="96"/>
      <c r="CD53" s="96"/>
      <c r="CE53" s="96"/>
      <c r="CF53" s="96"/>
      <c r="CG53" s="96"/>
      <c r="CH53" s="96"/>
      <c r="CI53" s="96"/>
      <c r="CJ53" s="96"/>
      <c r="CK53" s="96"/>
      <c r="CL53" s="96"/>
      <c r="CM53" s="96"/>
      <c r="CN53" s="96"/>
      <c r="CO53" s="96"/>
      <c r="CP53" s="96"/>
      <c r="CQ53" s="96"/>
      <c r="CR53" s="96"/>
      <c r="CS53" s="96"/>
      <c r="CT53" s="96"/>
      <c r="CU53" s="96"/>
      <c r="CV53" s="96"/>
      <c r="CW53" s="96"/>
      <c r="CX53" s="96"/>
      <c r="CY53" s="96"/>
      <c r="CZ53" s="96"/>
      <c r="DA53" s="96"/>
      <c r="DB53" s="96"/>
      <c r="DC53" s="96"/>
      <c r="DD53" s="96"/>
      <c r="DE53" s="96"/>
      <c r="DF53" s="96"/>
      <c r="DG53" s="96"/>
      <c r="DH53" s="96"/>
      <c r="DI53" s="96"/>
      <c r="DJ53" s="96"/>
      <c r="DK53" s="96"/>
      <c r="DL53" s="96"/>
      <c r="DM53" s="96"/>
      <c r="DN53" s="96"/>
      <c r="DO53" s="96"/>
      <c r="DP53" s="96"/>
      <c r="DQ53" s="96"/>
      <c r="DR53" s="96"/>
      <c r="DS53" s="96"/>
      <c r="DT53" s="96"/>
      <c r="DU53" s="96"/>
      <c r="DV53" s="96"/>
      <c r="DW53" s="96"/>
      <c r="DX53" s="96"/>
      <c r="DY53" s="96"/>
      <c r="DZ53" s="96"/>
      <c r="EA53" s="96"/>
      <c r="EB53" s="96"/>
      <c r="EC53" s="96"/>
      <c r="ED53" s="96"/>
      <c r="EE53" s="96"/>
      <c r="EF53" s="96"/>
      <c r="EG53" s="96"/>
      <c r="EH53" s="96"/>
      <c r="EI53" s="96"/>
      <c r="EJ53" s="96"/>
      <c r="EK53" s="96"/>
      <c r="EL53" s="96"/>
      <c r="EM53" s="96"/>
      <c r="EN53" s="96"/>
      <c r="EO53" s="96"/>
      <c r="EP53" s="96"/>
      <c r="EQ53" s="96"/>
      <c r="ER53" s="96"/>
      <c r="ES53" s="96"/>
      <c r="ET53" s="96"/>
      <c r="EU53" s="96"/>
      <c r="EV53" s="96"/>
      <c r="EW53" s="96"/>
      <c r="EX53" s="96"/>
      <c r="EY53" s="96"/>
      <c r="EZ53" s="96"/>
      <c r="FA53" s="96"/>
      <c r="FB53" s="96"/>
      <c r="FC53" s="96"/>
      <c r="FD53" s="96"/>
      <c r="FE53" s="96"/>
      <c r="FF53" s="96"/>
      <c r="FG53" s="96"/>
      <c r="FH53" s="96"/>
      <c r="FI53" s="96"/>
      <c r="FJ53" s="96"/>
      <c r="FK53" s="96"/>
      <c r="FL53" s="96"/>
      <c r="FM53" s="96"/>
      <c r="FN53" s="96"/>
      <c r="FO53" s="96"/>
      <c r="FP53" s="96"/>
      <c r="FQ53" s="96"/>
      <c r="FR53" s="96"/>
      <c r="FS53" s="96"/>
      <c r="FT53" s="96"/>
      <c r="FU53" s="96"/>
      <c r="FV53" s="96"/>
      <c r="FW53" s="96"/>
      <c r="FX53" s="96"/>
      <c r="FY53" s="96"/>
      <c r="FZ53" s="96"/>
      <c r="GA53" s="96"/>
      <c r="GB53" s="96"/>
      <c r="GC53" s="96"/>
      <c r="GD53" s="96"/>
      <c r="GE53" s="96"/>
      <c r="GF53" s="96"/>
      <c r="GG53" s="96"/>
      <c r="GH53" s="96"/>
      <c r="GI53" s="96"/>
      <c r="GJ53" s="96"/>
      <c r="GK53" s="96"/>
      <c r="GL53" s="96"/>
      <c r="GM53" s="96"/>
      <c r="GN53" s="96"/>
      <c r="GO53" s="96"/>
      <c r="GP53" s="96"/>
      <c r="GQ53" s="96"/>
      <c r="GR53" s="96"/>
      <c r="GS53" s="96"/>
      <c r="GT53" s="96"/>
      <c r="GU53" s="96"/>
      <c r="GV53" s="96"/>
      <c r="GW53" s="96"/>
      <c r="GX53" s="96"/>
      <c r="GY53" s="96"/>
      <c r="GZ53" s="96"/>
      <c r="HA53" s="96"/>
      <c r="HB53" s="96"/>
      <c r="HC53" s="96"/>
      <c r="HD53" s="96"/>
      <c r="HE53" s="96"/>
      <c r="HF53" s="96"/>
      <c r="HG53" s="96"/>
      <c r="HH53" s="96"/>
      <c r="HI53" s="96"/>
      <c r="HJ53" s="96"/>
      <c r="HK53" s="96"/>
      <c r="HL53" s="96"/>
      <c r="HM53" s="96"/>
      <c r="HN53" s="96"/>
      <c r="HO53" s="96"/>
      <c r="HP53" s="96"/>
      <c r="HQ53" s="96"/>
      <c r="HR53" s="96"/>
      <c r="HS53" s="96"/>
      <c r="HT53" s="96"/>
      <c r="HU53" s="96"/>
      <c r="HV53" s="96"/>
      <c r="HW53" s="96"/>
      <c r="HX53" s="96"/>
      <c r="HY53" s="96"/>
      <c r="HZ53" s="96"/>
      <c r="IA53" s="96"/>
      <c r="IB53" s="96"/>
      <c r="IC53" s="96"/>
      <c r="ID53" s="96"/>
      <c r="IE53" s="96"/>
      <c r="IF53" s="96"/>
      <c r="IG53" s="96"/>
      <c r="IH53" s="96"/>
      <c r="II53" s="96"/>
      <c r="IJ53" s="96"/>
      <c r="IK53" s="96"/>
      <c r="IL53" s="96"/>
      <c r="IM53" s="96"/>
      <c r="IN53" s="96"/>
      <c r="IO53" s="96"/>
      <c r="IP53" s="96"/>
    </row>
    <row r="54" spans="1:250" s="89" customFormat="1" x14ac:dyDescent="0.25">
      <c r="H54" s="106"/>
      <c r="I54" s="97"/>
      <c r="J54" s="97"/>
      <c r="K54" s="97"/>
      <c r="M54" s="96"/>
      <c r="N54" s="96"/>
      <c r="O54" s="96"/>
      <c r="P54" s="96"/>
      <c r="Q54" s="96"/>
      <c r="R54" s="96"/>
      <c r="S54" s="96"/>
      <c r="T54" s="96"/>
      <c r="U54" s="96"/>
      <c r="V54" s="96"/>
      <c r="W54" s="96"/>
      <c r="X54" s="96"/>
      <c r="Y54" s="96"/>
      <c r="Z54" s="96"/>
      <c r="AA54" s="96"/>
      <c r="AB54" s="96"/>
      <c r="AC54" s="96"/>
      <c r="AD54" s="96"/>
      <c r="AE54" s="96"/>
      <c r="AF54" s="96"/>
      <c r="AG54" s="96"/>
      <c r="AH54" s="96"/>
      <c r="AI54" s="96"/>
      <c r="AJ54" s="96"/>
      <c r="AK54" s="96"/>
      <c r="AL54" s="96"/>
      <c r="AM54" s="96"/>
      <c r="AN54" s="96"/>
      <c r="AO54" s="96"/>
      <c r="AP54" s="96"/>
      <c r="AQ54" s="96"/>
      <c r="AR54" s="96"/>
      <c r="AS54" s="96"/>
      <c r="AT54" s="96"/>
      <c r="AU54" s="96"/>
      <c r="AV54" s="96"/>
      <c r="AW54" s="96"/>
      <c r="AX54" s="96"/>
      <c r="AY54" s="96"/>
      <c r="AZ54" s="96"/>
      <c r="BA54" s="96"/>
      <c r="BB54" s="96"/>
      <c r="BC54" s="96"/>
      <c r="BD54" s="96"/>
      <c r="BE54" s="96"/>
      <c r="BF54" s="96"/>
      <c r="BG54" s="96"/>
      <c r="BH54" s="96"/>
      <c r="BI54" s="96"/>
      <c r="BJ54" s="96"/>
      <c r="BK54" s="96"/>
      <c r="BL54" s="96"/>
      <c r="BM54" s="96"/>
      <c r="BN54" s="96"/>
      <c r="BO54" s="96"/>
      <c r="BP54" s="96"/>
      <c r="BQ54" s="96"/>
      <c r="BR54" s="96"/>
      <c r="BS54" s="96"/>
      <c r="BT54" s="96"/>
      <c r="BU54" s="96"/>
      <c r="BV54" s="96"/>
      <c r="BW54" s="96"/>
      <c r="BX54" s="96"/>
      <c r="BY54" s="96"/>
      <c r="BZ54" s="96"/>
      <c r="CA54" s="96"/>
      <c r="CB54" s="96"/>
      <c r="CC54" s="96"/>
      <c r="CD54" s="96"/>
      <c r="CE54" s="96"/>
      <c r="CF54" s="96"/>
      <c r="CG54" s="96"/>
      <c r="CH54" s="96"/>
      <c r="CI54" s="96"/>
      <c r="CJ54" s="96"/>
      <c r="CK54" s="96"/>
      <c r="CL54" s="96"/>
      <c r="CM54" s="96"/>
      <c r="CN54" s="96"/>
      <c r="CO54" s="96"/>
      <c r="CP54" s="96"/>
      <c r="CQ54" s="96"/>
      <c r="CR54" s="96"/>
      <c r="CS54" s="96"/>
      <c r="CT54" s="96"/>
      <c r="CU54" s="96"/>
      <c r="CV54" s="96"/>
      <c r="CW54" s="96"/>
      <c r="CX54" s="96"/>
      <c r="CY54" s="96"/>
      <c r="CZ54" s="96"/>
      <c r="DA54" s="96"/>
      <c r="DB54" s="96"/>
      <c r="DC54" s="96"/>
      <c r="DD54" s="96"/>
      <c r="DE54" s="96"/>
      <c r="DF54" s="96"/>
      <c r="DG54" s="96"/>
      <c r="DH54" s="96"/>
      <c r="DI54" s="96"/>
      <c r="DJ54" s="96"/>
      <c r="DK54" s="96"/>
      <c r="DL54" s="96"/>
      <c r="DM54" s="96"/>
      <c r="DN54" s="96"/>
      <c r="DO54" s="96"/>
      <c r="DP54" s="96"/>
      <c r="DQ54" s="96"/>
      <c r="DR54" s="96"/>
      <c r="DS54" s="96"/>
      <c r="DT54" s="96"/>
      <c r="DU54" s="96"/>
      <c r="DV54" s="96"/>
      <c r="DW54" s="96"/>
      <c r="DX54" s="96"/>
      <c r="DY54" s="96"/>
      <c r="DZ54" s="96"/>
      <c r="EA54" s="96"/>
      <c r="EB54" s="96"/>
      <c r="EC54" s="96"/>
      <c r="ED54" s="96"/>
      <c r="EE54" s="96"/>
      <c r="EF54" s="96"/>
      <c r="EG54" s="96"/>
      <c r="EH54" s="96"/>
      <c r="EI54" s="96"/>
      <c r="EJ54" s="96"/>
      <c r="EK54" s="96"/>
      <c r="EL54" s="96"/>
      <c r="EM54" s="96"/>
      <c r="EN54" s="96"/>
      <c r="EO54" s="96"/>
      <c r="EP54" s="96"/>
      <c r="EQ54" s="96"/>
      <c r="ER54" s="96"/>
      <c r="ES54" s="96"/>
      <c r="ET54" s="96"/>
      <c r="EU54" s="96"/>
      <c r="EV54" s="96"/>
      <c r="EW54" s="96"/>
      <c r="EX54" s="96"/>
      <c r="EY54" s="96"/>
      <c r="EZ54" s="96"/>
      <c r="FA54" s="96"/>
      <c r="FB54" s="96"/>
      <c r="FC54" s="96"/>
      <c r="FD54" s="96"/>
      <c r="FE54" s="96"/>
      <c r="FF54" s="96"/>
      <c r="FG54" s="96"/>
      <c r="FH54" s="96"/>
      <c r="FI54" s="96"/>
      <c r="FJ54" s="96"/>
      <c r="FK54" s="96"/>
      <c r="FL54" s="96"/>
      <c r="FM54" s="96"/>
      <c r="FN54" s="96"/>
      <c r="FO54" s="96"/>
      <c r="FP54" s="96"/>
      <c r="FQ54" s="96"/>
      <c r="FR54" s="96"/>
      <c r="FS54" s="96"/>
      <c r="FT54" s="96"/>
      <c r="FU54" s="96"/>
      <c r="FV54" s="96"/>
      <c r="FW54" s="96"/>
      <c r="FX54" s="96"/>
      <c r="FY54" s="96"/>
      <c r="FZ54" s="96"/>
      <c r="GA54" s="96"/>
      <c r="GB54" s="96"/>
      <c r="GC54" s="96"/>
      <c r="GD54" s="96"/>
      <c r="GE54" s="96"/>
      <c r="GF54" s="96"/>
      <c r="GG54" s="96"/>
      <c r="GH54" s="96"/>
      <c r="GI54" s="96"/>
      <c r="GJ54" s="96"/>
      <c r="GK54" s="96"/>
      <c r="GL54" s="96"/>
      <c r="GM54" s="96"/>
      <c r="GN54" s="96"/>
      <c r="GO54" s="96"/>
      <c r="GP54" s="96"/>
      <c r="GQ54" s="96"/>
      <c r="GR54" s="96"/>
      <c r="GS54" s="96"/>
      <c r="GT54" s="96"/>
      <c r="GU54" s="96"/>
      <c r="GV54" s="96"/>
      <c r="GW54" s="96"/>
      <c r="GX54" s="96"/>
      <c r="GY54" s="96"/>
      <c r="GZ54" s="96"/>
      <c r="HA54" s="96"/>
      <c r="HB54" s="96"/>
      <c r="HC54" s="96"/>
      <c r="HD54" s="96"/>
      <c r="HE54" s="96"/>
      <c r="HF54" s="96"/>
      <c r="HG54" s="96"/>
      <c r="HH54" s="96"/>
      <c r="HI54" s="96"/>
      <c r="HJ54" s="96"/>
      <c r="HK54" s="96"/>
      <c r="HL54" s="96"/>
      <c r="HM54" s="96"/>
      <c r="HN54" s="96"/>
      <c r="HO54" s="96"/>
      <c r="HP54" s="96"/>
      <c r="HQ54" s="96"/>
      <c r="HR54" s="96"/>
      <c r="HS54" s="96"/>
      <c r="HT54" s="96"/>
      <c r="HU54" s="96"/>
      <c r="HV54" s="96"/>
      <c r="HW54" s="96"/>
      <c r="HX54" s="96"/>
      <c r="HY54" s="96"/>
      <c r="HZ54" s="96"/>
      <c r="IA54" s="96"/>
      <c r="IB54" s="96"/>
      <c r="IC54" s="96"/>
      <c r="ID54" s="96"/>
      <c r="IE54" s="96"/>
      <c r="IF54" s="96"/>
      <c r="IG54" s="96"/>
      <c r="IH54" s="96"/>
      <c r="II54" s="96"/>
      <c r="IJ54" s="96"/>
      <c r="IK54" s="96"/>
      <c r="IL54" s="96"/>
      <c r="IM54" s="96"/>
      <c r="IN54" s="96"/>
      <c r="IO54" s="96"/>
      <c r="IP54" s="96"/>
    </row>
    <row r="55" spans="1:250" s="89" customFormat="1" x14ac:dyDescent="0.25">
      <c r="H55" s="106"/>
      <c r="I55" s="97"/>
      <c r="J55" s="97"/>
      <c r="K55" s="97"/>
      <c r="M55" s="96"/>
      <c r="N55" s="96"/>
      <c r="O55" s="96"/>
      <c r="P55" s="96"/>
      <c r="Q55" s="96"/>
      <c r="R55" s="96"/>
      <c r="S55" s="96"/>
      <c r="T55" s="96"/>
      <c r="U55" s="96"/>
      <c r="V55" s="96"/>
      <c r="W55" s="96"/>
      <c r="X55" s="96"/>
      <c r="Y55" s="96"/>
      <c r="Z55" s="96"/>
      <c r="AA55" s="96"/>
      <c r="AB55" s="96"/>
      <c r="AC55" s="96"/>
      <c r="AD55" s="96"/>
      <c r="AE55" s="96"/>
      <c r="AF55" s="96"/>
      <c r="AG55" s="96"/>
      <c r="AH55" s="96"/>
      <c r="AI55" s="96"/>
      <c r="AJ55" s="96"/>
      <c r="AK55" s="96"/>
      <c r="AL55" s="96"/>
      <c r="AM55" s="96"/>
      <c r="AN55" s="96"/>
      <c r="AO55" s="96"/>
      <c r="AP55" s="96"/>
      <c r="AQ55" s="96"/>
      <c r="AR55" s="96"/>
      <c r="AS55" s="96"/>
      <c r="AT55" s="96"/>
      <c r="AU55" s="96"/>
      <c r="AV55" s="96"/>
      <c r="AW55" s="96"/>
      <c r="AX55" s="96"/>
      <c r="AY55" s="96"/>
      <c r="AZ55" s="96"/>
      <c r="BA55" s="96"/>
      <c r="BB55" s="96"/>
      <c r="BC55" s="96"/>
      <c r="BD55" s="96"/>
      <c r="BE55" s="96"/>
      <c r="BF55" s="96"/>
      <c r="BG55" s="96"/>
      <c r="BH55" s="96"/>
      <c r="BI55" s="96"/>
      <c r="BJ55" s="96"/>
      <c r="BK55" s="96"/>
      <c r="BL55" s="96"/>
      <c r="BM55" s="96"/>
      <c r="BN55" s="96"/>
      <c r="BO55" s="96"/>
      <c r="BP55" s="96"/>
      <c r="BQ55" s="96"/>
      <c r="BR55" s="96"/>
      <c r="BS55" s="96"/>
      <c r="BT55" s="96"/>
      <c r="BU55" s="96"/>
      <c r="BV55" s="96"/>
      <c r="BW55" s="96"/>
      <c r="BX55" s="96"/>
      <c r="BY55" s="96"/>
      <c r="BZ55" s="96"/>
      <c r="CA55" s="96"/>
      <c r="CB55" s="96"/>
      <c r="CC55" s="96"/>
      <c r="CD55" s="96"/>
      <c r="CE55" s="96"/>
      <c r="CF55" s="96"/>
      <c r="CG55" s="96"/>
      <c r="CH55" s="96"/>
      <c r="CI55" s="96"/>
      <c r="CJ55" s="96"/>
      <c r="CK55" s="96"/>
      <c r="CL55" s="96"/>
      <c r="CM55" s="96"/>
      <c r="CN55" s="96"/>
      <c r="CO55" s="96"/>
      <c r="CP55" s="96"/>
      <c r="CQ55" s="96"/>
      <c r="CR55" s="96"/>
      <c r="CS55" s="96"/>
      <c r="CT55" s="96"/>
      <c r="CU55" s="96"/>
      <c r="CV55" s="96"/>
      <c r="CW55" s="96"/>
      <c r="CX55" s="96"/>
      <c r="CY55" s="96"/>
      <c r="CZ55" s="96"/>
      <c r="DA55" s="96"/>
      <c r="DB55" s="96"/>
      <c r="DC55" s="96"/>
      <c r="DD55" s="96"/>
      <c r="DE55" s="96"/>
      <c r="DF55" s="96"/>
      <c r="DG55" s="96"/>
      <c r="DH55" s="96"/>
      <c r="DI55" s="96"/>
      <c r="DJ55" s="96"/>
      <c r="DK55" s="96"/>
      <c r="DL55" s="96"/>
      <c r="DM55" s="96"/>
      <c r="DN55" s="96"/>
      <c r="DO55" s="96"/>
      <c r="DP55" s="96"/>
      <c r="DQ55" s="96"/>
      <c r="DR55" s="96"/>
      <c r="DS55" s="96"/>
      <c r="DT55" s="96"/>
      <c r="DU55" s="96"/>
      <c r="DV55" s="96"/>
      <c r="DW55" s="96"/>
      <c r="DX55" s="96"/>
      <c r="DY55" s="96"/>
      <c r="DZ55" s="96"/>
      <c r="EA55" s="96"/>
      <c r="EB55" s="96"/>
      <c r="EC55" s="96"/>
      <c r="ED55" s="96"/>
      <c r="EE55" s="96"/>
      <c r="EF55" s="96"/>
      <c r="EG55" s="96"/>
      <c r="EH55" s="96"/>
      <c r="EI55" s="96"/>
      <c r="EJ55" s="96"/>
      <c r="EK55" s="96"/>
      <c r="EL55" s="96"/>
      <c r="EM55" s="96"/>
      <c r="EN55" s="96"/>
      <c r="EO55" s="96"/>
      <c r="EP55" s="96"/>
      <c r="EQ55" s="96"/>
      <c r="ER55" s="96"/>
      <c r="ES55" s="96"/>
      <c r="ET55" s="96"/>
      <c r="EU55" s="96"/>
      <c r="EV55" s="96"/>
      <c r="EW55" s="96"/>
      <c r="EX55" s="96"/>
      <c r="EY55" s="96"/>
      <c r="EZ55" s="96"/>
      <c r="FA55" s="96"/>
      <c r="FB55" s="96"/>
      <c r="FC55" s="96"/>
      <c r="FD55" s="96"/>
      <c r="FE55" s="96"/>
      <c r="FF55" s="96"/>
      <c r="FG55" s="96"/>
      <c r="FH55" s="96"/>
      <c r="FI55" s="96"/>
      <c r="FJ55" s="96"/>
      <c r="FK55" s="96"/>
      <c r="FL55" s="96"/>
      <c r="FM55" s="96"/>
      <c r="FN55" s="96"/>
      <c r="FO55" s="96"/>
      <c r="FP55" s="96"/>
      <c r="FQ55" s="96"/>
      <c r="FR55" s="96"/>
      <c r="FS55" s="96"/>
      <c r="FT55" s="96"/>
      <c r="FU55" s="96"/>
      <c r="FV55" s="96"/>
      <c r="FW55" s="96"/>
      <c r="FX55" s="96"/>
      <c r="FY55" s="96"/>
      <c r="FZ55" s="96"/>
      <c r="GA55" s="96"/>
      <c r="GB55" s="96"/>
      <c r="GC55" s="96"/>
      <c r="GD55" s="96"/>
      <c r="GE55" s="96"/>
      <c r="GF55" s="96"/>
      <c r="GG55" s="96"/>
      <c r="GH55" s="96"/>
      <c r="GI55" s="96"/>
      <c r="GJ55" s="96"/>
      <c r="GK55" s="96"/>
      <c r="GL55" s="96"/>
      <c r="GM55" s="96"/>
      <c r="GN55" s="96"/>
      <c r="GO55" s="96"/>
      <c r="GP55" s="96"/>
      <c r="GQ55" s="96"/>
      <c r="GR55" s="96"/>
      <c r="GS55" s="96"/>
      <c r="GT55" s="96"/>
      <c r="GU55" s="96"/>
      <c r="GV55" s="96"/>
      <c r="GW55" s="96"/>
      <c r="GX55" s="96"/>
      <c r="GY55" s="96"/>
      <c r="GZ55" s="96"/>
      <c r="HA55" s="96"/>
      <c r="HB55" s="96"/>
      <c r="HC55" s="96"/>
      <c r="HD55" s="96"/>
      <c r="HE55" s="96"/>
      <c r="HF55" s="96"/>
      <c r="HG55" s="96"/>
      <c r="HH55" s="96"/>
      <c r="HI55" s="96"/>
      <c r="HJ55" s="96"/>
      <c r="HK55" s="96"/>
      <c r="HL55" s="96"/>
      <c r="HM55" s="96"/>
      <c r="HN55" s="96"/>
      <c r="HO55" s="96"/>
      <c r="HP55" s="96"/>
      <c r="HQ55" s="96"/>
      <c r="HR55" s="96"/>
      <c r="HS55" s="96"/>
      <c r="HT55" s="96"/>
      <c r="HU55" s="96"/>
      <c r="HV55" s="96"/>
      <c r="HW55" s="96"/>
      <c r="HX55" s="96"/>
      <c r="HY55" s="96"/>
      <c r="HZ55" s="96"/>
      <c r="IA55" s="96"/>
      <c r="IB55" s="96"/>
      <c r="IC55" s="96"/>
      <c r="ID55" s="96"/>
      <c r="IE55" s="96"/>
      <c r="IF55" s="96"/>
      <c r="IG55" s="96"/>
      <c r="IH55" s="96"/>
      <c r="II55" s="96"/>
      <c r="IJ55" s="96"/>
      <c r="IK55" s="96"/>
      <c r="IL55" s="96"/>
      <c r="IM55" s="96"/>
      <c r="IN55" s="96"/>
      <c r="IO55" s="96"/>
      <c r="IP55" s="96"/>
    </row>
    <row r="56" spans="1:250" s="89" customFormat="1" x14ac:dyDescent="0.25">
      <c r="H56" s="106"/>
      <c r="M56" s="96"/>
      <c r="N56" s="96"/>
      <c r="O56" s="96"/>
      <c r="P56" s="96"/>
      <c r="Q56" s="96"/>
      <c r="R56" s="96"/>
      <c r="S56" s="96"/>
      <c r="T56" s="96"/>
      <c r="U56" s="96"/>
      <c r="V56" s="96"/>
      <c r="W56" s="96"/>
      <c r="X56" s="96"/>
      <c r="Y56" s="96"/>
      <c r="Z56" s="96"/>
      <c r="AA56" s="96"/>
      <c r="AB56" s="96"/>
      <c r="AC56" s="96"/>
      <c r="AD56" s="96"/>
      <c r="AE56" s="96"/>
      <c r="AF56" s="96"/>
      <c r="AG56" s="96"/>
      <c r="AH56" s="96"/>
      <c r="AI56" s="96"/>
      <c r="AJ56" s="96"/>
      <c r="AK56" s="96"/>
      <c r="AL56" s="96"/>
      <c r="AM56" s="96"/>
      <c r="AN56" s="96"/>
      <c r="AO56" s="96"/>
      <c r="AP56" s="96"/>
      <c r="AQ56" s="96"/>
      <c r="AR56" s="96"/>
      <c r="AS56" s="96"/>
      <c r="AT56" s="96"/>
      <c r="AU56" s="96"/>
      <c r="AV56" s="96"/>
      <c r="AW56" s="96"/>
      <c r="AX56" s="96"/>
      <c r="AY56" s="96"/>
      <c r="AZ56" s="96"/>
      <c r="BA56" s="96"/>
      <c r="BB56" s="96"/>
      <c r="BC56" s="96"/>
      <c r="BD56" s="96"/>
      <c r="BE56" s="96"/>
      <c r="BF56" s="96"/>
      <c r="BG56" s="96"/>
      <c r="BH56" s="96"/>
      <c r="BI56" s="96"/>
      <c r="BJ56" s="96"/>
      <c r="BK56" s="96"/>
      <c r="BL56" s="96"/>
      <c r="BM56" s="96"/>
      <c r="BN56" s="96"/>
      <c r="BO56" s="96"/>
      <c r="BP56" s="96"/>
      <c r="BQ56" s="96"/>
      <c r="BR56" s="96"/>
      <c r="BS56" s="96"/>
      <c r="BT56" s="96"/>
      <c r="BU56" s="96"/>
      <c r="BV56" s="96"/>
      <c r="BW56" s="96"/>
      <c r="BX56" s="96"/>
      <c r="BY56" s="96"/>
      <c r="BZ56" s="96"/>
      <c r="CA56" s="96"/>
      <c r="CB56" s="96"/>
      <c r="CC56" s="96"/>
      <c r="CD56" s="96"/>
      <c r="CE56" s="96"/>
      <c r="CF56" s="96"/>
      <c r="CG56" s="96"/>
      <c r="CH56" s="96"/>
      <c r="CI56" s="96"/>
      <c r="CJ56" s="96"/>
      <c r="CK56" s="96"/>
      <c r="CL56" s="96"/>
      <c r="CM56" s="96"/>
      <c r="CN56" s="96"/>
      <c r="CO56" s="96"/>
      <c r="CP56" s="96"/>
      <c r="CQ56" s="96"/>
      <c r="CR56" s="96"/>
      <c r="CS56" s="96"/>
      <c r="CT56" s="96"/>
      <c r="CU56" s="96"/>
      <c r="CV56" s="96"/>
      <c r="CW56" s="96"/>
      <c r="CX56" s="96"/>
      <c r="CY56" s="96"/>
      <c r="CZ56" s="96"/>
      <c r="DA56" s="96"/>
      <c r="DB56" s="96"/>
      <c r="DC56" s="96"/>
      <c r="DD56" s="96"/>
      <c r="DE56" s="96"/>
      <c r="DF56" s="96"/>
      <c r="DG56" s="96"/>
      <c r="DH56" s="96"/>
      <c r="DI56" s="96"/>
      <c r="DJ56" s="96"/>
      <c r="DK56" s="96"/>
      <c r="DL56" s="96"/>
      <c r="DM56" s="96"/>
      <c r="DN56" s="96"/>
      <c r="DO56" s="96"/>
      <c r="DP56" s="96"/>
      <c r="DQ56" s="96"/>
      <c r="DR56" s="96"/>
      <c r="DS56" s="96"/>
      <c r="DT56" s="96"/>
      <c r="DU56" s="96"/>
      <c r="DV56" s="96"/>
      <c r="DW56" s="96"/>
      <c r="DX56" s="96"/>
      <c r="DY56" s="96"/>
      <c r="DZ56" s="96"/>
      <c r="EA56" s="96"/>
      <c r="EB56" s="96"/>
      <c r="EC56" s="96"/>
      <c r="ED56" s="96"/>
      <c r="EE56" s="96"/>
      <c r="EF56" s="96"/>
      <c r="EG56" s="96"/>
      <c r="EH56" s="96"/>
      <c r="EI56" s="96"/>
      <c r="EJ56" s="96"/>
      <c r="EK56" s="96"/>
      <c r="EL56" s="96"/>
      <c r="EM56" s="96"/>
      <c r="EN56" s="96"/>
      <c r="EO56" s="96"/>
      <c r="EP56" s="96"/>
      <c r="EQ56" s="96"/>
      <c r="ER56" s="96"/>
      <c r="ES56" s="96"/>
      <c r="ET56" s="96"/>
      <c r="EU56" s="96"/>
      <c r="EV56" s="96"/>
      <c r="EW56" s="96"/>
      <c r="EX56" s="96"/>
      <c r="EY56" s="96"/>
      <c r="EZ56" s="96"/>
      <c r="FA56" s="96"/>
      <c r="FB56" s="96"/>
      <c r="FC56" s="96"/>
      <c r="FD56" s="96"/>
      <c r="FE56" s="96"/>
      <c r="FF56" s="96"/>
      <c r="FG56" s="96"/>
      <c r="FH56" s="96"/>
      <c r="FI56" s="96"/>
      <c r="FJ56" s="96"/>
      <c r="FK56" s="96"/>
      <c r="FL56" s="96"/>
      <c r="FM56" s="96"/>
      <c r="FN56" s="96"/>
      <c r="FO56" s="96"/>
      <c r="FP56" s="96"/>
      <c r="FQ56" s="96"/>
      <c r="FR56" s="96"/>
      <c r="FS56" s="96"/>
      <c r="FT56" s="96"/>
      <c r="FU56" s="96"/>
      <c r="FV56" s="96"/>
      <c r="FW56" s="96"/>
      <c r="FX56" s="96"/>
      <c r="FY56" s="96"/>
      <c r="FZ56" s="96"/>
      <c r="GA56" s="96"/>
      <c r="GB56" s="96"/>
      <c r="GC56" s="96"/>
      <c r="GD56" s="96"/>
      <c r="GE56" s="96"/>
      <c r="GF56" s="96"/>
      <c r="GG56" s="96"/>
      <c r="GH56" s="96"/>
      <c r="GI56" s="96"/>
      <c r="GJ56" s="96"/>
      <c r="GK56" s="96"/>
      <c r="GL56" s="96"/>
      <c r="GM56" s="96"/>
      <c r="GN56" s="96"/>
      <c r="GO56" s="96"/>
      <c r="GP56" s="96"/>
      <c r="GQ56" s="96"/>
      <c r="GR56" s="96"/>
      <c r="GS56" s="96"/>
      <c r="GT56" s="96"/>
      <c r="GU56" s="96"/>
      <c r="GV56" s="96"/>
      <c r="GW56" s="96"/>
      <c r="GX56" s="96"/>
      <c r="GY56" s="96"/>
      <c r="GZ56" s="96"/>
      <c r="HA56" s="96"/>
      <c r="HB56" s="96"/>
      <c r="HC56" s="96"/>
      <c r="HD56" s="96"/>
      <c r="HE56" s="96"/>
      <c r="HF56" s="96"/>
      <c r="HG56" s="96"/>
      <c r="HH56" s="96"/>
      <c r="HI56" s="96"/>
      <c r="HJ56" s="96"/>
      <c r="HK56" s="96"/>
      <c r="HL56" s="96"/>
      <c r="HM56" s="96"/>
      <c r="HN56" s="96"/>
      <c r="HO56" s="96"/>
      <c r="HP56" s="96"/>
      <c r="HQ56" s="96"/>
      <c r="HR56" s="96"/>
      <c r="HS56" s="96"/>
      <c r="HT56" s="96"/>
      <c r="HU56" s="96"/>
      <c r="HV56" s="96"/>
      <c r="HW56" s="96"/>
      <c r="HX56" s="96"/>
      <c r="HY56" s="96"/>
      <c r="HZ56" s="96"/>
      <c r="IA56" s="96"/>
      <c r="IB56" s="96"/>
      <c r="IC56" s="96"/>
      <c r="ID56" s="96"/>
      <c r="IE56" s="96"/>
      <c r="IF56" s="96"/>
      <c r="IG56" s="96"/>
      <c r="IH56" s="96"/>
      <c r="II56" s="96"/>
      <c r="IJ56" s="96"/>
      <c r="IK56" s="96"/>
      <c r="IL56" s="96"/>
      <c r="IM56" s="96"/>
      <c r="IN56" s="96"/>
      <c r="IO56" s="96"/>
      <c r="IP56" s="96"/>
    </row>
    <row r="57" spans="1:250" x14ac:dyDescent="0.25">
      <c r="A57" s="89"/>
      <c r="B57" s="89"/>
      <c r="C57" s="89"/>
      <c r="D57" s="89"/>
      <c r="E57" s="89"/>
      <c r="F57" s="89"/>
      <c r="G57" s="89"/>
      <c r="H57" s="89"/>
      <c r="I57" s="89"/>
      <c r="J57" s="89"/>
      <c r="K57" s="89"/>
      <c r="L57" s="89"/>
    </row>
    <row r="58" spans="1:250" x14ac:dyDescent="0.25">
      <c r="A58" s="89"/>
      <c r="B58" s="89"/>
      <c r="C58" s="89"/>
      <c r="D58" s="89"/>
      <c r="E58" s="89"/>
      <c r="F58" s="89"/>
      <c r="G58" s="89"/>
      <c r="H58" s="89"/>
      <c r="I58" s="89"/>
      <c r="J58" s="89"/>
      <c r="K58" s="89"/>
      <c r="L58" s="89"/>
    </row>
  </sheetData>
  <mergeCells count="49">
    <mergeCell ref="A47:L47"/>
    <mergeCell ref="B39:H39"/>
    <mergeCell ref="B40:H40"/>
    <mergeCell ref="B41:H41"/>
    <mergeCell ref="A42:J43"/>
    <mergeCell ref="A44:J45"/>
    <mergeCell ref="A46:J46"/>
    <mergeCell ref="A30:A41"/>
    <mergeCell ref="B30:H30"/>
    <mergeCell ref="B31:H31"/>
    <mergeCell ref="B32:H32"/>
    <mergeCell ref="B33:H33"/>
    <mergeCell ref="B34:H34"/>
    <mergeCell ref="B35:H35"/>
    <mergeCell ref="B36:H36"/>
    <mergeCell ref="B37:H37"/>
    <mergeCell ref="B38:H38"/>
    <mergeCell ref="B24:H24"/>
    <mergeCell ref="B25:H25"/>
    <mergeCell ref="B26:H26"/>
    <mergeCell ref="B27:H27"/>
    <mergeCell ref="B28:H28"/>
    <mergeCell ref="B29:H29"/>
    <mergeCell ref="B15:H15"/>
    <mergeCell ref="B16:H16"/>
    <mergeCell ref="B17:H17"/>
    <mergeCell ref="A18:A29"/>
    <mergeCell ref="B18:H18"/>
    <mergeCell ref="B19:H19"/>
    <mergeCell ref="B20:H20"/>
    <mergeCell ref="B21:H21"/>
    <mergeCell ref="B22:H22"/>
    <mergeCell ref="B23:H23"/>
    <mergeCell ref="A6:A17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:L1"/>
    <mergeCell ref="A3:J3"/>
    <mergeCell ref="A4:A5"/>
    <mergeCell ref="B4:H5"/>
    <mergeCell ref="I4:I5"/>
    <mergeCell ref="J4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P43"/>
  <sheetViews>
    <sheetView workbookViewId="0">
      <selection activeCell="B7" sqref="B7:H7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8" t="s">
        <v>78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49" t="s">
        <v>65</v>
      </c>
      <c r="B3" s="185"/>
      <c r="C3" s="185"/>
      <c r="D3" s="185"/>
      <c r="E3" s="185"/>
      <c r="F3" s="185"/>
      <c r="G3" s="185"/>
      <c r="H3" s="185"/>
      <c r="I3" s="185"/>
      <c r="J3" s="185"/>
      <c r="K3" s="89"/>
      <c r="L3" s="89"/>
    </row>
    <row r="4" spans="1:12" x14ac:dyDescent="0.25">
      <c r="A4" s="207" t="s">
        <v>1</v>
      </c>
      <c r="B4" s="207" t="s">
        <v>7</v>
      </c>
      <c r="C4" s="207"/>
      <c r="D4" s="207"/>
      <c r="E4" s="207"/>
      <c r="F4" s="207"/>
      <c r="G4" s="207"/>
      <c r="H4" s="207"/>
      <c r="I4" s="207" t="s">
        <v>6</v>
      </c>
      <c r="J4" s="207" t="s">
        <v>13</v>
      </c>
      <c r="K4" s="89"/>
      <c r="L4" s="89"/>
    </row>
    <row r="5" spans="1:12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89"/>
      <c r="L5" s="89"/>
    </row>
    <row r="6" spans="1:12" ht="11.4" x14ac:dyDescent="0.25">
      <c r="A6" s="204" t="s">
        <v>0</v>
      </c>
      <c r="B6" s="136" t="s">
        <v>0</v>
      </c>
      <c r="C6" s="136"/>
      <c r="D6" s="136"/>
      <c r="E6" s="136"/>
      <c r="F6" s="136"/>
      <c r="G6" s="136"/>
      <c r="H6" s="205"/>
      <c r="I6" s="113">
        <v>169058</v>
      </c>
      <c r="J6" s="114">
        <v>55.769617527712391</v>
      </c>
      <c r="K6" s="97"/>
      <c r="L6" s="110"/>
    </row>
    <row r="7" spans="1:12" ht="11.4" x14ac:dyDescent="0.25">
      <c r="A7" s="204"/>
      <c r="B7" s="196" t="s">
        <v>49</v>
      </c>
      <c r="C7" s="197"/>
      <c r="D7" s="197"/>
      <c r="E7" s="197"/>
      <c r="F7" s="197"/>
      <c r="G7" s="197"/>
      <c r="H7" s="206"/>
      <c r="I7" s="90" t="s">
        <v>5</v>
      </c>
      <c r="J7" s="92" t="s">
        <v>5</v>
      </c>
      <c r="K7" s="89"/>
      <c r="L7" s="110"/>
    </row>
    <row r="8" spans="1:12" ht="11.4" x14ac:dyDescent="0.25">
      <c r="A8" s="204"/>
      <c r="B8" s="188" t="s">
        <v>50</v>
      </c>
      <c r="C8" s="199"/>
      <c r="D8" s="199"/>
      <c r="E8" s="199"/>
      <c r="F8" s="199"/>
      <c r="G8" s="199"/>
      <c r="H8" s="203"/>
      <c r="I8" s="117">
        <v>57177.000000000022</v>
      </c>
      <c r="J8" s="118">
        <v>64.316071147489353</v>
      </c>
      <c r="K8" s="89"/>
      <c r="L8" s="110"/>
    </row>
    <row r="9" spans="1:12" ht="11.4" x14ac:dyDescent="0.25">
      <c r="A9" s="204"/>
      <c r="B9" s="196" t="s">
        <v>51</v>
      </c>
      <c r="C9" s="197"/>
      <c r="D9" s="197"/>
      <c r="E9" s="197"/>
      <c r="F9" s="197"/>
      <c r="G9" s="197"/>
      <c r="H9" s="206"/>
      <c r="I9" s="115">
        <v>92967.999999999971</v>
      </c>
      <c r="J9" s="116">
        <v>51.508045779192869</v>
      </c>
      <c r="K9" s="89"/>
      <c r="L9" s="110"/>
    </row>
    <row r="10" spans="1:12" ht="11.4" x14ac:dyDescent="0.25">
      <c r="A10" s="204"/>
      <c r="B10" s="188" t="s">
        <v>52</v>
      </c>
      <c r="C10" s="199"/>
      <c r="D10" s="199"/>
      <c r="E10" s="199"/>
      <c r="F10" s="199"/>
      <c r="G10" s="199"/>
      <c r="H10" s="200"/>
      <c r="I10" s="117">
        <v>13680.999999999998</v>
      </c>
      <c r="J10" s="118">
        <v>41.17389079745633</v>
      </c>
      <c r="K10" s="89"/>
      <c r="L10" s="110"/>
    </row>
    <row r="11" spans="1:12" ht="11.4" x14ac:dyDescent="0.25">
      <c r="A11" s="204"/>
      <c r="B11" s="196" t="s">
        <v>53</v>
      </c>
      <c r="C11" s="197"/>
      <c r="D11" s="197"/>
      <c r="E11" s="197"/>
      <c r="F11" s="197"/>
      <c r="G11" s="197"/>
      <c r="H11" s="198"/>
      <c r="I11" s="115">
        <v>1387</v>
      </c>
      <c r="J11" s="116">
        <v>83.561643835616437</v>
      </c>
      <c r="K11" s="89"/>
      <c r="L11" s="110"/>
    </row>
    <row r="12" spans="1:12" ht="11.4" x14ac:dyDescent="0.25">
      <c r="A12" s="204"/>
      <c r="B12" s="188" t="s">
        <v>54</v>
      </c>
      <c r="C12" s="199"/>
      <c r="D12" s="199"/>
      <c r="E12" s="199"/>
      <c r="F12" s="199"/>
      <c r="G12" s="199"/>
      <c r="H12" s="200"/>
      <c r="I12" s="117">
        <v>3844.9999999999995</v>
      </c>
      <c r="J12" s="118">
        <v>73.628088426527967</v>
      </c>
      <c r="K12" s="89"/>
      <c r="L12" s="110"/>
    </row>
    <row r="13" spans="1:12" ht="11.4" x14ac:dyDescent="0.25">
      <c r="A13" s="193" t="s">
        <v>2</v>
      </c>
      <c r="B13" s="190" t="s">
        <v>0</v>
      </c>
      <c r="C13" s="190"/>
      <c r="D13" s="190"/>
      <c r="E13" s="190"/>
      <c r="F13" s="190"/>
      <c r="G13" s="190"/>
      <c r="H13" s="211"/>
      <c r="I13" s="21">
        <v>146506</v>
      </c>
      <c r="J13" s="27">
        <v>56.768323481632166</v>
      </c>
      <c r="K13" s="97"/>
      <c r="L13" s="110"/>
    </row>
    <row r="14" spans="1:12" ht="11.4" x14ac:dyDescent="0.25">
      <c r="A14" s="194"/>
      <c r="B14" s="196" t="s">
        <v>49</v>
      </c>
      <c r="C14" s="197"/>
      <c r="D14" s="197"/>
      <c r="E14" s="197"/>
      <c r="F14" s="197"/>
      <c r="G14" s="197"/>
      <c r="H14" s="206"/>
      <c r="I14" s="90" t="s">
        <v>5</v>
      </c>
      <c r="J14" s="90" t="s">
        <v>5</v>
      </c>
      <c r="K14" s="89"/>
      <c r="L14" s="110"/>
    </row>
    <row r="15" spans="1:12" ht="11.4" x14ac:dyDescent="0.25">
      <c r="A15" s="194"/>
      <c r="B15" s="188" t="s">
        <v>50</v>
      </c>
      <c r="C15" s="199"/>
      <c r="D15" s="199"/>
      <c r="E15" s="199"/>
      <c r="F15" s="199"/>
      <c r="G15" s="199"/>
      <c r="H15" s="203"/>
      <c r="I15" s="117">
        <v>53720.000000000022</v>
      </c>
      <c r="J15" s="118">
        <v>65.861876396128054</v>
      </c>
      <c r="K15" s="89"/>
      <c r="L15" s="110"/>
    </row>
    <row r="16" spans="1:12" ht="11.4" x14ac:dyDescent="0.25">
      <c r="A16" s="194"/>
      <c r="B16" s="196" t="s">
        <v>51</v>
      </c>
      <c r="C16" s="197"/>
      <c r="D16" s="197"/>
      <c r="E16" s="197"/>
      <c r="F16" s="197"/>
      <c r="G16" s="197"/>
      <c r="H16" s="206"/>
      <c r="I16" s="115">
        <v>74921.999999999971</v>
      </c>
      <c r="J16" s="116">
        <v>51.713782333627009</v>
      </c>
      <c r="K16" s="89"/>
      <c r="L16" s="110"/>
    </row>
    <row r="17" spans="1:12" ht="11.4" x14ac:dyDescent="0.25">
      <c r="A17" s="194"/>
      <c r="B17" s="188" t="s">
        <v>52</v>
      </c>
      <c r="C17" s="199"/>
      <c r="D17" s="199"/>
      <c r="E17" s="199"/>
      <c r="F17" s="199"/>
      <c r="G17" s="199"/>
      <c r="H17" s="200"/>
      <c r="I17" s="117">
        <v>12631.999999999998</v>
      </c>
      <c r="J17" s="118">
        <v>40.00158328055732</v>
      </c>
      <c r="K17" s="89"/>
      <c r="L17" s="110"/>
    </row>
    <row r="18" spans="1:12" ht="11.4" x14ac:dyDescent="0.25">
      <c r="A18" s="194"/>
      <c r="B18" s="196" t="s">
        <v>53</v>
      </c>
      <c r="C18" s="197"/>
      <c r="D18" s="197"/>
      <c r="E18" s="197"/>
      <c r="F18" s="197"/>
      <c r="G18" s="197"/>
      <c r="H18" s="198"/>
      <c r="I18" s="115">
        <v>1387</v>
      </c>
      <c r="J18" s="116">
        <v>83.561643835616437</v>
      </c>
      <c r="K18" s="89"/>
      <c r="L18" s="110"/>
    </row>
    <row r="19" spans="1:12" ht="11.4" x14ac:dyDescent="0.25">
      <c r="A19" s="194"/>
      <c r="B19" s="188" t="s">
        <v>54</v>
      </c>
      <c r="C19" s="199"/>
      <c r="D19" s="199"/>
      <c r="E19" s="199"/>
      <c r="F19" s="199"/>
      <c r="G19" s="199"/>
      <c r="H19" s="200"/>
      <c r="I19" s="117">
        <v>3844.9999999999995</v>
      </c>
      <c r="J19" s="118">
        <v>73.628088426527967</v>
      </c>
      <c r="K19" s="89"/>
      <c r="L19" s="110"/>
    </row>
    <row r="20" spans="1:12" ht="11.4" x14ac:dyDescent="0.25">
      <c r="A20" s="212" t="s">
        <v>14</v>
      </c>
      <c r="B20" s="136" t="s">
        <v>0</v>
      </c>
      <c r="C20" s="136"/>
      <c r="D20" s="136"/>
      <c r="E20" s="136"/>
      <c r="F20" s="136"/>
      <c r="G20" s="136"/>
      <c r="H20" s="205"/>
      <c r="I20" s="21">
        <v>22552.000000000004</v>
      </c>
      <c r="J20" s="27">
        <v>49.281660163178444</v>
      </c>
      <c r="K20" s="89"/>
      <c r="L20" s="110"/>
    </row>
    <row r="21" spans="1:12" ht="11.4" x14ac:dyDescent="0.25">
      <c r="A21" s="213"/>
      <c r="B21" s="196" t="s">
        <v>49</v>
      </c>
      <c r="C21" s="197"/>
      <c r="D21" s="197"/>
      <c r="E21" s="197"/>
      <c r="F21" s="197"/>
      <c r="G21" s="197"/>
      <c r="H21" s="206"/>
      <c r="I21" s="90" t="s">
        <v>5</v>
      </c>
      <c r="J21" s="92" t="s">
        <v>5</v>
      </c>
      <c r="K21" s="89"/>
      <c r="L21" s="110"/>
    </row>
    <row r="22" spans="1:12" ht="11.4" x14ac:dyDescent="0.25">
      <c r="A22" s="213"/>
      <c r="B22" s="188" t="s">
        <v>50</v>
      </c>
      <c r="C22" s="199"/>
      <c r="D22" s="199"/>
      <c r="E22" s="199"/>
      <c r="F22" s="199"/>
      <c r="G22" s="199"/>
      <c r="H22" s="203"/>
      <c r="I22" s="117">
        <v>3457.0000000000005</v>
      </c>
      <c r="J22" s="118">
        <v>40.295053514608043</v>
      </c>
      <c r="K22" s="89"/>
      <c r="L22" s="110"/>
    </row>
    <row r="23" spans="1:12" ht="11.4" x14ac:dyDescent="0.25">
      <c r="A23" s="213"/>
      <c r="B23" s="196" t="s">
        <v>51</v>
      </c>
      <c r="C23" s="197"/>
      <c r="D23" s="197"/>
      <c r="E23" s="197"/>
      <c r="F23" s="197"/>
      <c r="G23" s="197"/>
      <c r="H23" s="206"/>
      <c r="I23" s="115">
        <v>18046.000000000004</v>
      </c>
      <c r="J23" s="116">
        <v>50.653884517344572</v>
      </c>
      <c r="K23" s="89"/>
      <c r="L23" s="110"/>
    </row>
    <row r="24" spans="1:12" ht="11.4" x14ac:dyDescent="0.25">
      <c r="A24" s="213"/>
      <c r="B24" s="188" t="s">
        <v>52</v>
      </c>
      <c r="C24" s="199"/>
      <c r="D24" s="199"/>
      <c r="E24" s="199"/>
      <c r="F24" s="199"/>
      <c r="G24" s="199"/>
      <c r="H24" s="200"/>
      <c r="I24" s="117">
        <v>1049.0000000000002</v>
      </c>
      <c r="J24" s="118">
        <v>55.290753098188752</v>
      </c>
      <c r="K24" s="89"/>
      <c r="L24" s="110"/>
    </row>
    <row r="25" spans="1:12" ht="11.4" x14ac:dyDescent="0.25">
      <c r="A25" s="213"/>
      <c r="B25" s="196" t="s">
        <v>53</v>
      </c>
      <c r="C25" s="197"/>
      <c r="D25" s="197"/>
      <c r="E25" s="197"/>
      <c r="F25" s="197"/>
      <c r="G25" s="197"/>
      <c r="H25" s="198"/>
      <c r="I25" s="90" t="s">
        <v>5</v>
      </c>
      <c r="J25" s="90" t="s">
        <v>5</v>
      </c>
      <c r="K25" s="89"/>
      <c r="L25" s="110"/>
    </row>
    <row r="26" spans="1:12" x14ac:dyDescent="0.25">
      <c r="A26" s="213"/>
      <c r="B26" s="188" t="s">
        <v>54</v>
      </c>
      <c r="C26" s="199"/>
      <c r="D26" s="199"/>
      <c r="E26" s="199"/>
      <c r="F26" s="199"/>
      <c r="G26" s="199"/>
      <c r="H26" s="200"/>
      <c r="I26" s="91" t="s">
        <v>5</v>
      </c>
      <c r="J26" s="91" t="s">
        <v>5</v>
      </c>
      <c r="K26" s="89"/>
      <c r="L26" s="89"/>
    </row>
    <row r="27" spans="1:12" x14ac:dyDescent="0.25">
      <c r="A27" s="181" t="s">
        <v>67</v>
      </c>
      <c r="B27" s="181"/>
      <c r="C27" s="181"/>
      <c r="D27" s="181"/>
      <c r="E27" s="181"/>
      <c r="F27" s="181"/>
      <c r="G27" s="181"/>
      <c r="H27" s="181"/>
      <c r="I27" s="181"/>
      <c r="J27" s="181"/>
      <c r="K27" s="89"/>
      <c r="L27" s="89"/>
    </row>
    <row r="28" spans="1:12" x14ac:dyDescent="0.25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89"/>
      <c r="L28" s="89"/>
    </row>
    <row r="29" spans="1:12" x14ac:dyDescent="0.25">
      <c r="A29" s="134" t="s">
        <v>66</v>
      </c>
      <c r="B29" s="185"/>
      <c r="C29" s="185"/>
      <c r="D29" s="185"/>
      <c r="E29" s="185"/>
      <c r="F29" s="185"/>
      <c r="G29" s="185"/>
      <c r="H29" s="185"/>
      <c r="I29" s="185"/>
      <c r="J29" s="185"/>
      <c r="K29" s="89"/>
      <c r="L29" s="89"/>
    </row>
    <row r="30" spans="1:12" x14ac:dyDescent="0.25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89"/>
      <c r="L30" s="89"/>
    </row>
    <row r="31" spans="1:12" ht="42.75" customHeight="1" x14ac:dyDescent="0.25">
      <c r="A31" s="201" t="s">
        <v>68</v>
      </c>
      <c r="B31" s="201"/>
      <c r="C31" s="201"/>
      <c r="D31" s="201"/>
      <c r="E31" s="201"/>
      <c r="F31" s="201"/>
      <c r="G31" s="201"/>
      <c r="H31" s="201"/>
      <c r="I31" s="201"/>
      <c r="J31" s="201"/>
      <c r="K31" s="112"/>
      <c r="L31" s="89"/>
    </row>
    <row r="32" spans="1:12" ht="27.75" customHeight="1" x14ac:dyDescent="0.25">
      <c r="A32" s="201" t="s">
        <v>79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</row>
    <row r="33" spans="1:250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112"/>
    </row>
    <row r="34" spans="1:250" s="89" customFormat="1" x14ac:dyDescent="0.25">
      <c r="H34" s="106"/>
      <c r="I34" s="97"/>
      <c r="J34" s="97"/>
      <c r="K34" s="97"/>
      <c r="L34" s="111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</row>
    <row r="35" spans="1:250" s="89" customFormat="1" x14ac:dyDescent="0.25">
      <c r="H35" s="106"/>
      <c r="I35" s="125"/>
      <c r="J35" s="97"/>
      <c r="K35" s="97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</row>
    <row r="36" spans="1:250" s="89" customFormat="1" x14ac:dyDescent="0.25">
      <c r="H36" s="106"/>
      <c r="I36" s="125"/>
      <c r="J36" s="97"/>
      <c r="K36" s="97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</row>
    <row r="37" spans="1:250" s="89" customFormat="1" x14ac:dyDescent="0.25">
      <c r="I37" s="97"/>
      <c r="J37" s="97"/>
      <c r="K37" s="97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</row>
    <row r="38" spans="1:250" s="89" customFormat="1" x14ac:dyDescent="0.25">
      <c r="H38" s="42"/>
      <c r="I38" s="97"/>
      <c r="J38" s="97"/>
      <c r="K38" s="97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</row>
    <row r="39" spans="1:250" s="89" customFormat="1" x14ac:dyDescent="0.25">
      <c r="H39" s="106"/>
      <c r="I39" s="97"/>
      <c r="J39" s="97"/>
      <c r="K39" s="97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</row>
    <row r="40" spans="1:250" s="89" customFormat="1" x14ac:dyDescent="0.25">
      <c r="H40" s="106"/>
      <c r="I40" s="97"/>
      <c r="J40" s="97"/>
      <c r="K40" s="97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250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</sheetData>
  <mergeCells count="34">
    <mergeCell ref="B11:H11"/>
    <mergeCell ref="B12:H12"/>
    <mergeCell ref="B1:L1"/>
    <mergeCell ref="A3:J3"/>
    <mergeCell ref="A4:A5"/>
    <mergeCell ref="B4:H5"/>
    <mergeCell ref="I4:I5"/>
    <mergeCell ref="J4:J5"/>
    <mergeCell ref="A6:A12"/>
    <mergeCell ref="B6:H6"/>
    <mergeCell ref="B7:H7"/>
    <mergeCell ref="B8:H8"/>
    <mergeCell ref="B9:H9"/>
    <mergeCell ref="B10:H10"/>
    <mergeCell ref="A13:A19"/>
    <mergeCell ref="B13:H13"/>
    <mergeCell ref="B14:H14"/>
    <mergeCell ref="B15:H15"/>
    <mergeCell ref="B16:H16"/>
    <mergeCell ref="B17:H17"/>
    <mergeCell ref="B18:H18"/>
    <mergeCell ref="B19:H19"/>
    <mergeCell ref="A32:L32"/>
    <mergeCell ref="A27:J28"/>
    <mergeCell ref="A29:J30"/>
    <mergeCell ref="A31:J31"/>
    <mergeCell ref="A20:A26"/>
    <mergeCell ref="B20:H20"/>
    <mergeCell ref="B21:H21"/>
    <mergeCell ref="B22:H22"/>
    <mergeCell ref="B23:H23"/>
    <mergeCell ref="B24:H24"/>
    <mergeCell ref="B25:H25"/>
    <mergeCell ref="B26:H26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P43"/>
  <sheetViews>
    <sheetView workbookViewId="0">
      <selection activeCell="B12" sqref="B12:H12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8" t="s">
        <v>80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49" t="s">
        <v>65</v>
      </c>
      <c r="B3" s="185"/>
      <c r="C3" s="185"/>
      <c r="D3" s="185"/>
      <c r="E3" s="185"/>
      <c r="F3" s="185"/>
      <c r="G3" s="185"/>
      <c r="H3" s="185"/>
      <c r="I3" s="185"/>
      <c r="J3" s="185"/>
      <c r="K3" s="89"/>
      <c r="L3" s="89"/>
    </row>
    <row r="4" spans="1:12" x14ac:dyDescent="0.25">
      <c r="A4" s="207" t="s">
        <v>1</v>
      </c>
      <c r="B4" s="207" t="s">
        <v>7</v>
      </c>
      <c r="C4" s="207"/>
      <c r="D4" s="207"/>
      <c r="E4" s="207"/>
      <c r="F4" s="207"/>
      <c r="G4" s="207"/>
      <c r="H4" s="207"/>
      <c r="I4" s="207" t="s">
        <v>6</v>
      </c>
      <c r="J4" s="207" t="s">
        <v>13</v>
      </c>
      <c r="K4" s="89"/>
      <c r="L4" s="89"/>
    </row>
    <row r="5" spans="1:12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89"/>
      <c r="L5" s="89"/>
    </row>
    <row r="6" spans="1:12" ht="11.4" x14ac:dyDescent="0.25">
      <c r="A6" s="204" t="s">
        <v>0</v>
      </c>
      <c r="B6" s="136" t="s">
        <v>0</v>
      </c>
      <c r="C6" s="136"/>
      <c r="D6" s="136"/>
      <c r="E6" s="136"/>
      <c r="F6" s="136"/>
      <c r="G6" s="136"/>
      <c r="H6" s="205"/>
      <c r="I6" s="113">
        <v>163570</v>
      </c>
      <c r="J6" s="114">
        <v>59.056672984043523</v>
      </c>
      <c r="K6" s="97"/>
      <c r="L6" s="110"/>
    </row>
    <row r="7" spans="1:12" ht="12" customHeight="1" x14ac:dyDescent="0.25">
      <c r="A7" s="204"/>
      <c r="B7" s="216" t="s">
        <v>83</v>
      </c>
      <c r="C7" s="216"/>
      <c r="D7" s="216"/>
      <c r="E7" s="216"/>
      <c r="F7" s="216"/>
      <c r="G7" s="216"/>
      <c r="H7" s="216"/>
      <c r="I7" s="115">
        <v>1311</v>
      </c>
      <c r="J7" s="116">
        <v>41.495041952707858</v>
      </c>
      <c r="K7" s="89"/>
      <c r="L7" s="110"/>
    </row>
    <row r="8" spans="1:12" ht="11.4" x14ac:dyDescent="0.25">
      <c r="A8" s="204"/>
      <c r="B8" s="188" t="s">
        <v>50</v>
      </c>
      <c r="C8" s="199"/>
      <c r="D8" s="199"/>
      <c r="E8" s="199"/>
      <c r="F8" s="199"/>
      <c r="G8" s="199"/>
      <c r="H8" s="203"/>
      <c r="I8" s="117">
        <v>62765</v>
      </c>
      <c r="J8" s="118">
        <v>64.967736795985019</v>
      </c>
      <c r="K8" s="89"/>
      <c r="L8" s="110"/>
    </row>
    <row r="9" spans="1:12" ht="11.4" x14ac:dyDescent="0.25">
      <c r="A9" s="204"/>
      <c r="B9" s="196" t="s">
        <v>51</v>
      </c>
      <c r="C9" s="197"/>
      <c r="D9" s="197"/>
      <c r="E9" s="197"/>
      <c r="F9" s="197"/>
      <c r="G9" s="197"/>
      <c r="H9" s="206"/>
      <c r="I9" s="115">
        <v>81426</v>
      </c>
      <c r="J9" s="116">
        <v>50.298430476751896</v>
      </c>
      <c r="K9" s="89"/>
      <c r="L9" s="110"/>
    </row>
    <row r="10" spans="1:12" ht="11.4" x14ac:dyDescent="0.25">
      <c r="A10" s="204"/>
      <c r="B10" s="188" t="s">
        <v>52</v>
      </c>
      <c r="C10" s="199"/>
      <c r="D10" s="199"/>
      <c r="E10" s="199"/>
      <c r="F10" s="199"/>
      <c r="G10" s="199"/>
      <c r="H10" s="200"/>
      <c r="I10" s="117">
        <v>12633</v>
      </c>
      <c r="J10" s="118">
        <v>80.432201377345052</v>
      </c>
      <c r="K10" s="89"/>
      <c r="L10" s="110"/>
    </row>
    <row r="11" spans="1:12" ht="11.4" x14ac:dyDescent="0.25">
      <c r="A11" s="204"/>
      <c r="B11" s="196" t="s">
        <v>53</v>
      </c>
      <c r="C11" s="197"/>
      <c r="D11" s="197"/>
      <c r="E11" s="197"/>
      <c r="F11" s="197"/>
      <c r="G11" s="197"/>
      <c r="H11" s="198"/>
      <c r="I11" s="115">
        <v>1446</v>
      </c>
      <c r="J11" s="116">
        <v>83.540802213001385</v>
      </c>
      <c r="K11" s="89"/>
      <c r="L11" s="110"/>
    </row>
    <row r="12" spans="1:12" ht="11.4" x14ac:dyDescent="0.25">
      <c r="A12" s="204"/>
      <c r="B12" s="188" t="s">
        <v>54</v>
      </c>
      <c r="C12" s="199"/>
      <c r="D12" s="199"/>
      <c r="E12" s="199"/>
      <c r="F12" s="199"/>
      <c r="G12" s="199"/>
      <c r="H12" s="200"/>
      <c r="I12" s="117">
        <v>3989</v>
      </c>
      <c r="J12" s="118">
        <v>74.028578591125594</v>
      </c>
      <c r="K12" s="89"/>
      <c r="L12" s="110"/>
    </row>
    <row r="13" spans="1:12" ht="11.4" x14ac:dyDescent="0.25">
      <c r="A13" s="193" t="s">
        <v>2</v>
      </c>
      <c r="B13" s="190" t="s">
        <v>0</v>
      </c>
      <c r="C13" s="190"/>
      <c r="D13" s="190"/>
      <c r="E13" s="190"/>
      <c r="F13" s="190"/>
      <c r="G13" s="190"/>
      <c r="H13" s="211"/>
      <c r="I13" s="21">
        <v>141165</v>
      </c>
      <c r="J13" s="27">
        <v>60.801898487585447</v>
      </c>
      <c r="K13" s="97"/>
      <c r="L13" s="110"/>
    </row>
    <row r="14" spans="1:12" ht="12" customHeight="1" x14ac:dyDescent="0.25">
      <c r="A14" s="194"/>
      <c r="B14" s="216" t="s">
        <v>83</v>
      </c>
      <c r="C14" s="216"/>
      <c r="D14" s="216"/>
      <c r="E14" s="216"/>
      <c r="F14" s="216"/>
      <c r="G14" s="216"/>
      <c r="H14" s="216"/>
      <c r="I14" s="90" t="s">
        <v>5</v>
      </c>
      <c r="J14" s="90" t="s">
        <v>5</v>
      </c>
      <c r="K14" s="89"/>
      <c r="L14" s="110"/>
    </row>
    <row r="15" spans="1:12" ht="11.4" x14ac:dyDescent="0.25">
      <c r="A15" s="194"/>
      <c r="B15" s="188" t="s">
        <v>50</v>
      </c>
      <c r="C15" s="199"/>
      <c r="D15" s="199"/>
      <c r="E15" s="199"/>
      <c r="F15" s="199"/>
      <c r="G15" s="199"/>
      <c r="H15" s="203"/>
      <c r="I15" s="91">
        <v>59647</v>
      </c>
      <c r="J15" s="93">
        <v>66.134088889634015</v>
      </c>
      <c r="K15" s="89"/>
      <c r="L15" s="110"/>
    </row>
    <row r="16" spans="1:12" ht="11.4" x14ac:dyDescent="0.25">
      <c r="A16" s="194"/>
      <c r="B16" s="196" t="s">
        <v>51</v>
      </c>
      <c r="C16" s="197"/>
      <c r="D16" s="197"/>
      <c r="E16" s="197"/>
      <c r="F16" s="197"/>
      <c r="G16" s="197"/>
      <c r="H16" s="206"/>
      <c r="I16" s="115">
        <v>64156</v>
      </c>
      <c r="J16" s="116">
        <v>50.754411122887966</v>
      </c>
      <c r="K16" s="89"/>
      <c r="L16" s="110"/>
    </row>
    <row r="17" spans="1:12" ht="11.4" x14ac:dyDescent="0.25">
      <c r="A17" s="194"/>
      <c r="B17" s="188" t="s">
        <v>52</v>
      </c>
      <c r="C17" s="199"/>
      <c r="D17" s="199"/>
      <c r="E17" s="199"/>
      <c r="F17" s="199"/>
      <c r="G17" s="199"/>
      <c r="H17" s="200"/>
      <c r="I17" s="117">
        <v>11927</v>
      </c>
      <c r="J17" s="118">
        <v>81.001089963947351</v>
      </c>
      <c r="K17" s="89"/>
      <c r="L17" s="110"/>
    </row>
    <row r="18" spans="1:12" ht="11.4" x14ac:dyDescent="0.25">
      <c r="A18" s="194"/>
      <c r="B18" s="196" t="s">
        <v>53</v>
      </c>
      <c r="C18" s="197"/>
      <c r="D18" s="197"/>
      <c r="E18" s="197"/>
      <c r="F18" s="197"/>
      <c r="G18" s="197"/>
      <c r="H18" s="198"/>
      <c r="I18" s="115">
        <v>1446</v>
      </c>
      <c r="J18" s="116">
        <v>83.540802213001385</v>
      </c>
      <c r="K18" s="89"/>
      <c r="L18" s="110"/>
    </row>
    <row r="19" spans="1:12" ht="11.4" x14ac:dyDescent="0.25">
      <c r="A19" s="194"/>
      <c r="B19" s="188" t="s">
        <v>54</v>
      </c>
      <c r="C19" s="199"/>
      <c r="D19" s="199"/>
      <c r="E19" s="199"/>
      <c r="F19" s="199"/>
      <c r="G19" s="199"/>
      <c r="H19" s="200"/>
      <c r="I19" s="117">
        <v>3989</v>
      </c>
      <c r="J19" s="118">
        <v>74.028578591125594</v>
      </c>
      <c r="K19" s="89"/>
      <c r="L19" s="110"/>
    </row>
    <row r="20" spans="1:12" ht="11.4" x14ac:dyDescent="0.25">
      <c r="A20" s="212" t="s">
        <v>14</v>
      </c>
      <c r="B20" s="136" t="s">
        <v>0</v>
      </c>
      <c r="C20" s="136"/>
      <c r="D20" s="136"/>
      <c r="E20" s="136"/>
      <c r="F20" s="136"/>
      <c r="G20" s="136"/>
      <c r="H20" s="205"/>
      <c r="I20" s="21">
        <v>22405</v>
      </c>
      <c r="J20" s="27">
        <v>48.060700736442755</v>
      </c>
      <c r="K20" s="89"/>
      <c r="L20" s="110"/>
    </row>
    <row r="21" spans="1:12" ht="12" customHeight="1" x14ac:dyDescent="0.25">
      <c r="A21" s="213"/>
      <c r="B21" s="216" t="s">
        <v>83</v>
      </c>
      <c r="C21" s="216"/>
      <c r="D21" s="216"/>
      <c r="E21" s="216"/>
      <c r="F21" s="216"/>
      <c r="G21" s="216"/>
      <c r="H21" s="216"/>
      <c r="I21" s="115">
        <v>1311</v>
      </c>
      <c r="J21" s="116">
        <v>41.495041952707858</v>
      </c>
      <c r="K21" s="89"/>
      <c r="L21" s="110"/>
    </row>
    <row r="22" spans="1:12" ht="11.4" x14ac:dyDescent="0.25">
      <c r="A22" s="213"/>
      <c r="B22" s="188" t="s">
        <v>50</v>
      </c>
      <c r="C22" s="199"/>
      <c r="D22" s="199"/>
      <c r="E22" s="199"/>
      <c r="F22" s="199"/>
      <c r="G22" s="199"/>
      <c r="H22" s="203"/>
      <c r="I22" s="117">
        <v>3118</v>
      </c>
      <c r="J22" s="118">
        <v>42.655548428479797</v>
      </c>
      <c r="K22" s="89"/>
      <c r="L22" s="110"/>
    </row>
    <row r="23" spans="1:12" ht="11.4" x14ac:dyDescent="0.25">
      <c r="A23" s="213"/>
      <c r="B23" s="196" t="s">
        <v>51</v>
      </c>
      <c r="C23" s="197"/>
      <c r="D23" s="197"/>
      <c r="E23" s="197"/>
      <c r="F23" s="197"/>
      <c r="G23" s="197"/>
      <c r="H23" s="206"/>
      <c r="I23" s="115">
        <v>17270</v>
      </c>
      <c r="J23" s="116">
        <v>48.604516502605676</v>
      </c>
      <c r="K23" s="89"/>
      <c r="L23" s="110"/>
    </row>
    <row r="24" spans="1:12" ht="11.4" x14ac:dyDescent="0.25">
      <c r="A24" s="213"/>
      <c r="B24" s="188" t="s">
        <v>52</v>
      </c>
      <c r="C24" s="199"/>
      <c r="D24" s="199"/>
      <c r="E24" s="199"/>
      <c r="F24" s="199"/>
      <c r="G24" s="199"/>
      <c r="H24" s="200"/>
      <c r="I24" s="117">
        <v>706</v>
      </c>
      <c r="J24" s="118">
        <v>70.821529745042483</v>
      </c>
      <c r="K24" s="89"/>
      <c r="L24" s="110"/>
    </row>
    <row r="25" spans="1:12" ht="11.4" x14ac:dyDescent="0.25">
      <c r="A25" s="213"/>
      <c r="B25" s="196" t="s">
        <v>53</v>
      </c>
      <c r="C25" s="197"/>
      <c r="D25" s="197"/>
      <c r="E25" s="197"/>
      <c r="F25" s="197"/>
      <c r="G25" s="197"/>
      <c r="H25" s="198"/>
      <c r="I25" s="90" t="s">
        <v>5</v>
      </c>
      <c r="J25" s="90" t="s">
        <v>5</v>
      </c>
      <c r="K25" s="89"/>
      <c r="L25" s="110"/>
    </row>
    <row r="26" spans="1:12" x14ac:dyDescent="0.25">
      <c r="A26" s="213"/>
      <c r="B26" s="188" t="s">
        <v>54</v>
      </c>
      <c r="C26" s="199"/>
      <c r="D26" s="199"/>
      <c r="E26" s="199"/>
      <c r="F26" s="199"/>
      <c r="G26" s="199"/>
      <c r="H26" s="200"/>
      <c r="I26" s="91" t="s">
        <v>5</v>
      </c>
      <c r="J26" s="91" t="s">
        <v>5</v>
      </c>
      <c r="K26" s="89"/>
      <c r="L26" s="89"/>
    </row>
    <row r="27" spans="1:12" x14ac:dyDescent="0.25">
      <c r="A27" s="181" t="s">
        <v>67</v>
      </c>
      <c r="B27" s="181"/>
      <c r="C27" s="181"/>
      <c r="D27" s="181"/>
      <c r="E27" s="181"/>
      <c r="F27" s="181"/>
      <c r="G27" s="181"/>
      <c r="H27" s="181"/>
      <c r="I27" s="181"/>
      <c r="J27" s="181"/>
      <c r="K27" s="89"/>
      <c r="L27" s="89"/>
    </row>
    <row r="28" spans="1:12" x14ac:dyDescent="0.25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89"/>
      <c r="L28" s="89"/>
    </row>
    <row r="29" spans="1:12" x14ac:dyDescent="0.25">
      <c r="A29" s="134" t="s">
        <v>66</v>
      </c>
      <c r="B29" s="185"/>
      <c r="C29" s="185"/>
      <c r="D29" s="185"/>
      <c r="E29" s="185"/>
      <c r="F29" s="185"/>
      <c r="G29" s="185"/>
      <c r="H29" s="185"/>
      <c r="I29" s="185"/>
      <c r="J29" s="185"/>
      <c r="K29" s="89"/>
      <c r="L29" s="89"/>
    </row>
    <row r="30" spans="1:12" x14ac:dyDescent="0.25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89"/>
      <c r="L30" s="89"/>
    </row>
    <row r="31" spans="1:12" ht="42.75" customHeight="1" x14ac:dyDescent="0.25">
      <c r="A31" s="201" t="s">
        <v>68</v>
      </c>
      <c r="B31" s="201"/>
      <c r="C31" s="201"/>
      <c r="D31" s="201"/>
      <c r="E31" s="201"/>
      <c r="F31" s="201"/>
      <c r="G31" s="201"/>
      <c r="H31" s="201"/>
      <c r="I31" s="201"/>
      <c r="J31" s="201"/>
      <c r="K31" s="112"/>
      <c r="L31" s="89"/>
    </row>
    <row r="32" spans="1:12" ht="27.75" customHeight="1" x14ac:dyDescent="0.25">
      <c r="A32" s="201" t="s">
        <v>81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</row>
    <row r="33" spans="1:250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112"/>
    </row>
    <row r="34" spans="1:250" s="89" customFormat="1" x14ac:dyDescent="0.25">
      <c r="H34" s="106"/>
      <c r="I34" s="97"/>
      <c r="J34" s="97"/>
      <c r="K34" s="97"/>
      <c r="L34" s="111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</row>
    <row r="35" spans="1:250" s="89" customFormat="1" x14ac:dyDescent="0.25">
      <c r="H35" s="106"/>
      <c r="I35" s="125"/>
      <c r="J35" s="97"/>
      <c r="K35" s="97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</row>
    <row r="36" spans="1:250" s="89" customFormat="1" x14ac:dyDescent="0.25">
      <c r="H36" s="106"/>
      <c r="I36" s="125"/>
      <c r="J36" s="97"/>
      <c r="K36" s="97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</row>
    <row r="37" spans="1:250" s="89" customFormat="1" x14ac:dyDescent="0.25">
      <c r="I37" s="97"/>
      <c r="J37" s="97"/>
      <c r="K37" s="97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</row>
    <row r="38" spans="1:250" s="89" customFormat="1" x14ac:dyDescent="0.25">
      <c r="H38" s="42"/>
      <c r="I38" s="97"/>
      <c r="J38" s="97"/>
      <c r="K38" s="97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</row>
    <row r="39" spans="1:250" s="89" customFormat="1" x14ac:dyDescent="0.25">
      <c r="H39" s="106"/>
      <c r="I39" s="97"/>
      <c r="J39" s="97"/>
      <c r="K39" s="97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</row>
    <row r="40" spans="1:250" s="89" customFormat="1" x14ac:dyDescent="0.25">
      <c r="H40" s="106"/>
      <c r="I40" s="97"/>
      <c r="J40" s="97"/>
      <c r="K40" s="97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250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</sheetData>
  <mergeCells count="34">
    <mergeCell ref="A27:J28"/>
    <mergeCell ref="A29:J30"/>
    <mergeCell ref="A31:J31"/>
    <mergeCell ref="A32:L32"/>
    <mergeCell ref="A20:A26"/>
    <mergeCell ref="B20:H20"/>
    <mergeCell ref="B21:H21"/>
    <mergeCell ref="B22:H22"/>
    <mergeCell ref="B23:H23"/>
    <mergeCell ref="B24:H24"/>
    <mergeCell ref="B25:H25"/>
    <mergeCell ref="B26:H26"/>
    <mergeCell ref="A13:A19"/>
    <mergeCell ref="B13:H13"/>
    <mergeCell ref="B14:H14"/>
    <mergeCell ref="B15:H15"/>
    <mergeCell ref="B16:H16"/>
    <mergeCell ref="B17:H17"/>
    <mergeCell ref="B18:H18"/>
    <mergeCell ref="B19:H19"/>
    <mergeCell ref="A6:A12"/>
    <mergeCell ref="B6:H6"/>
    <mergeCell ref="B7:H7"/>
    <mergeCell ref="B8:H8"/>
    <mergeCell ref="B9:H9"/>
    <mergeCell ref="B10:H10"/>
    <mergeCell ref="B11:H11"/>
    <mergeCell ref="B12:H12"/>
    <mergeCell ref="B1:L1"/>
    <mergeCell ref="A3:J3"/>
    <mergeCell ref="A4:A5"/>
    <mergeCell ref="B4:H5"/>
    <mergeCell ref="I4:I5"/>
    <mergeCell ref="J4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34"/>
  <sheetViews>
    <sheetView showGridLines="0" workbookViewId="0">
      <selection activeCell="N11" sqref="N11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50" t="s">
        <v>33</v>
      </c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11.25" customHeight="1" x14ac:dyDescent="0.25">
      <c r="A3" s="160" t="s">
        <v>12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82"/>
      <c r="N3" s="2"/>
    </row>
    <row r="4" spans="1:14" ht="11.25" customHeight="1" x14ac:dyDescent="0.25">
      <c r="A4" s="161" t="s">
        <v>1</v>
      </c>
      <c r="B4" s="163" t="s">
        <v>7</v>
      </c>
      <c r="C4" s="164"/>
      <c r="D4" s="164"/>
      <c r="E4" s="164"/>
      <c r="F4" s="164"/>
      <c r="G4" s="164"/>
      <c r="H4" s="165"/>
      <c r="I4" s="161" t="s">
        <v>3</v>
      </c>
      <c r="J4" s="161" t="s">
        <v>4</v>
      </c>
      <c r="K4" s="161" t="s">
        <v>6</v>
      </c>
      <c r="L4" s="161" t="s">
        <v>13</v>
      </c>
      <c r="M4" s="83"/>
      <c r="N4" s="2"/>
    </row>
    <row r="5" spans="1:14" x14ac:dyDescent="0.25">
      <c r="A5" s="162"/>
      <c r="B5" s="166"/>
      <c r="C5" s="167"/>
      <c r="D5" s="167"/>
      <c r="E5" s="167"/>
      <c r="F5" s="167"/>
      <c r="G5" s="167"/>
      <c r="H5" s="168"/>
      <c r="I5" s="162"/>
      <c r="J5" s="162"/>
      <c r="K5" s="162"/>
      <c r="L5" s="162"/>
      <c r="M5" s="83"/>
      <c r="N5" s="2"/>
    </row>
    <row r="6" spans="1:14" x14ac:dyDescent="0.25">
      <c r="A6" s="172" t="s">
        <v>0</v>
      </c>
      <c r="B6" s="169" t="s">
        <v>0</v>
      </c>
      <c r="C6" s="170"/>
      <c r="D6" s="170"/>
      <c r="E6" s="170"/>
      <c r="F6" s="170"/>
      <c r="G6" s="170"/>
      <c r="H6" s="171"/>
      <c r="I6" s="21">
        <f>I10+I14</f>
        <v>249</v>
      </c>
      <c r="J6" s="21">
        <f>J10+J14</f>
        <v>82</v>
      </c>
      <c r="K6" s="57">
        <v>68527</v>
      </c>
      <c r="L6" s="27">
        <v>64.799276197703094</v>
      </c>
      <c r="M6" s="84"/>
      <c r="N6" s="2"/>
    </row>
    <row r="7" spans="1:14" ht="11.25" customHeight="1" x14ac:dyDescent="0.2">
      <c r="A7" s="173"/>
      <c r="B7" s="157" t="s">
        <v>8</v>
      </c>
      <c r="C7" s="158"/>
      <c r="D7" s="158"/>
      <c r="E7" s="158"/>
      <c r="F7" s="158"/>
      <c r="G7" s="158"/>
      <c r="H7" s="159"/>
      <c r="I7" s="38">
        <f>I11+I15</f>
        <v>39</v>
      </c>
      <c r="J7" s="38">
        <v>0</v>
      </c>
      <c r="K7" s="38">
        <f>K11+K15</f>
        <v>2833</v>
      </c>
      <c r="L7" s="55">
        <v>44.475820684786449</v>
      </c>
      <c r="M7" s="81"/>
      <c r="N7" s="2"/>
    </row>
    <row r="8" spans="1:14" ht="11.25" customHeight="1" x14ac:dyDescent="0.2">
      <c r="A8" s="173"/>
      <c r="B8" s="176" t="s">
        <v>9</v>
      </c>
      <c r="C8" s="177"/>
      <c r="D8" s="177"/>
      <c r="E8" s="177"/>
      <c r="F8" s="177"/>
      <c r="G8" s="177"/>
      <c r="H8" s="178"/>
      <c r="I8" s="53">
        <f>I12</f>
        <v>20</v>
      </c>
      <c r="J8" s="53">
        <f>J12</f>
        <v>47</v>
      </c>
      <c r="K8" s="53">
        <f>K12</f>
        <v>6371</v>
      </c>
      <c r="L8" s="55">
        <v>68.5</v>
      </c>
      <c r="M8" s="81"/>
      <c r="N8" s="2"/>
    </row>
    <row r="9" spans="1:14" ht="11.25" customHeight="1" x14ac:dyDescent="0.2">
      <c r="A9" s="174"/>
      <c r="B9" s="153" t="s">
        <v>25</v>
      </c>
      <c r="C9" s="154"/>
      <c r="D9" s="154"/>
      <c r="E9" s="154"/>
      <c r="F9" s="154"/>
      <c r="G9" s="154"/>
      <c r="H9" s="155"/>
      <c r="I9" s="39">
        <f>I13+I16</f>
        <v>190</v>
      </c>
      <c r="J9" s="39">
        <v>35</v>
      </c>
      <c r="K9" s="39">
        <f>K13+K16</f>
        <v>59323</v>
      </c>
      <c r="L9" s="54">
        <v>65.367564013957491</v>
      </c>
      <c r="M9" s="81"/>
      <c r="N9" s="2"/>
    </row>
    <row r="10" spans="1:14" x14ac:dyDescent="0.25">
      <c r="A10" s="172" t="s">
        <v>2</v>
      </c>
      <c r="B10" s="169" t="s">
        <v>0</v>
      </c>
      <c r="C10" s="170"/>
      <c r="D10" s="170"/>
      <c r="E10" s="170"/>
      <c r="F10" s="170"/>
      <c r="G10" s="170"/>
      <c r="H10" s="171"/>
      <c r="I10" s="21">
        <f>SUM(I11:I13)</f>
        <v>218</v>
      </c>
      <c r="J10" s="21">
        <f>SUM(J11:J13)</f>
        <v>82</v>
      </c>
      <c r="K10" s="60">
        <f>SUM(K11:K13)</f>
        <v>67618</v>
      </c>
      <c r="L10" s="27">
        <v>64.910231003578929</v>
      </c>
      <c r="M10" s="75"/>
      <c r="N10" s="2"/>
    </row>
    <row r="11" spans="1:14" ht="11.25" customHeight="1" x14ac:dyDescent="0.2">
      <c r="A11" s="173"/>
      <c r="B11" s="157" t="s">
        <v>8</v>
      </c>
      <c r="C11" s="158"/>
      <c r="D11" s="158"/>
      <c r="E11" s="158"/>
      <c r="F11" s="158"/>
      <c r="G11" s="158"/>
      <c r="H11" s="159"/>
      <c r="I11" s="58">
        <v>16</v>
      </c>
      <c r="J11" s="58">
        <v>0</v>
      </c>
      <c r="K11" s="56">
        <v>2299</v>
      </c>
      <c r="L11" s="37">
        <v>44.062635928664633</v>
      </c>
      <c r="M11" s="20"/>
      <c r="N11" s="2"/>
    </row>
    <row r="12" spans="1:14" ht="11.25" customHeight="1" x14ac:dyDescent="0.2">
      <c r="A12" s="173"/>
      <c r="B12" s="176" t="s">
        <v>9</v>
      </c>
      <c r="C12" s="177"/>
      <c r="D12" s="177"/>
      <c r="E12" s="177"/>
      <c r="F12" s="177"/>
      <c r="G12" s="177"/>
      <c r="H12" s="178"/>
      <c r="I12" s="58">
        <v>20</v>
      </c>
      <c r="J12" s="58">
        <v>47</v>
      </c>
      <c r="K12" s="56">
        <v>6371</v>
      </c>
      <c r="L12" s="14">
        <v>68.544969392560034</v>
      </c>
      <c r="M12" s="76"/>
      <c r="N12" s="2"/>
    </row>
    <row r="13" spans="1:14" ht="11.25" customHeight="1" x14ac:dyDescent="0.2">
      <c r="A13" s="174"/>
      <c r="B13" s="153" t="s">
        <v>10</v>
      </c>
      <c r="C13" s="154"/>
      <c r="D13" s="154"/>
      <c r="E13" s="154"/>
      <c r="F13" s="154"/>
      <c r="G13" s="154"/>
      <c r="H13" s="155"/>
      <c r="I13" s="59">
        <v>182</v>
      </c>
      <c r="J13" s="59">
        <v>35</v>
      </c>
      <c r="K13" s="52">
        <v>58948</v>
      </c>
      <c r="L13" s="10">
        <v>65.330460745063448</v>
      </c>
      <c r="M13" s="76"/>
      <c r="N13" s="2"/>
    </row>
    <row r="14" spans="1:14" x14ac:dyDescent="0.25">
      <c r="A14" s="172" t="s">
        <v>27</v>
      </c>
      <c r="B14" s="169" t="s">
        <v>0</v>
      </c>
      <c r="C14" s="170"/>
      <c r="D14" s="170"/>
      <c r="E14" s="170"/>
      <c r="F14" s="170"/>
      <c r="G14" s="170"/>
      <c r="H14" s="171"/>
      <c r="I14" s="4">
        <f>SUM(I15:I16)</f>
        <v>31</v>
      </c>
      <c r="J14" s="4">
        <f>SUM(J15:J16)</f>
        <v>0</v>
      </c>
      <c r="K14" s="61">
        <f>SUM(K15:K16)</f>
        <v>909</v>
      </c>
      <c r="L14" s="17">
        <v>56.545654565456545</v>
      </c>
      <c r="M14" s="77"/>
      <c r="N14" s="2"/>
    </row>
    <row r="15" spans="1:14" ht="11.25" customHeight="1" x14ac:dyDescent="0.2">
      <c r="A15" s="173"/>
      <c r="B15" s="157" t="s">
        <v>8</v>
      </c>
      <c r="C15" s="158"/>
      <c r="D15" s="158"/>
      <c r="E15" s="158"/>
      <c r="F15" s="158"/>
      <c r="G15" s="158"/>
      <c r="H15" s="159"/>
      <c r="I15" s="58">
        <v>23</v>
      </c>
      <c r="J15" s="62" t="s">
        <v>5</v>
      </c>
      <c r="K15" s="56">
        <v>534</v>
      </c>
      <c r="L15" s="29">
        <v>46.254681647940075</v>
      </c>
      <c r="M15" s="78"/>
      <c r="N15" s="2"/>
    </row>
    <row r="16" spans="1:14" ht="12.75" customHeight="1" x14ac:dyDescent="0.2">
      <c r="A16" s="174"/>
      <c r="B16" s="153" t="s">
        <v>25</v>
      </c>
      <c r="C16" s="154"/>
      <c r="D16" s="154"/>
      <c r="E16" s="154"/>
      <c r="F16" s="154"/>
      <c r="G16" s="154"/>
      <c r="H16" s="155"/>
      <c r="I16" s="59">
        <v>8</v>
      </c>
      <c r="J16" s="63" t="s">
        <v>5</v>
      </c>
      <c r="K16" s="52">
        <v>375</v>
      </c>
      <c r="L16" s="28">
        <v>71.2</v>
      </c>
      <c r="M16" s="78"/>
      <c r="N16" s="2"/>
    </row>
    <row r="17" spans="1:14" ht="22.5" customHeight="1" x14ac:dyDescent="0.25">
      <c r="A17" s="156" t="s">
        <v>28</v>
      </c>
      <c r="B17" s="156"/>
      <c r="C17" s="156"/>
      <c r="D17" s="156"/>
      <c r="E17" s="156"/>
      <c r="F17" s="156"/>
      <c r="G17" s="156"/>
      <c r="H17" s="156"/>
      <c r="I17" s="156"/>
      <c r="J17" s="156"/>
      <c r="K17" s="156"/>
      <c r="L17" s="156"/>
      <c r="M17" s="73"/>
      <c r="N17" s="2"/>
    </row>
    <row r="18" spans="1:14" ht="11.25" customHeight="1" x14ac:dyDescent="0.25">
      <c r="A18" s="143" t="s">
        <v>26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80"/>
      <c r="N18" s="2"/>
    </row>
    <row r="19" spans="1:14" ht="11.4" x14ac:dyDescent="0.25">
      <c r="A19" s="175"/>
      <c r="B19" s="175"/>
      <c r="C19" s="175"/>
      <c r="D19" s="175"/>
      <c r="E19" s="175"/>
      <c r="F19" s="175"/>
      <c r="G19" s="175"/>
      <c r="H19" s="175"/>
      <c r="I19" s="175"/>
      <c r="J19" s="175"/>
      <c r="K19" s="175"/>
      <c r="L19" s="175"/>
      <c r="M19" s="80"/>
      <c r="N19" s="20"/>
    </row>
    <row r="20" spans="1:14" ht="11.25" customHeight="1" x14ac:dyDescent="0.25">
      <c r="A20" s="134" t="s">
        <v>16</v>
      </c>
      <c r="B20" s="134"/>
      <c r="C20" s="134"/>
      <c r="D20" s="134"/>
      <c r="E20" s="134"/>
      <c r="F20" s="134"/>
      <c r="G20" s="134"/>
      <c r="H20" s="134"/>
      <c r="I20" s="134"/>
      <c r="J20" s="134"/>
      <c r="K20" s="134"/>
      <c r="L20" s="134"/>
      <c r="M20" s="72"/>
      <c r="N20" s="20"/>
    </row>
    <row r="21" spans="1:14" x14ac:dyDescent="0.25">
      <c r="A21" s="134"/>
      <c r="B21" s="134"/>
      <c r="C21" s="134"/>
      <c r="D21" s="134"/>
      <c r="E21" s="134"/>
      <c r="F21" s="134"/>
      <c r="G21" s="134"/>
      <c r="H21" s="134"/>
      <c r="I21" s="134"/>
      <c r="J21" s="134"/>
      <c r="K21" s="134"/>
      <c r="L21" s="134"/>
      <c r="M21" s="72"/>
      <c r="N21" s="2"/>
    </row>
    <row r="22" spans="1:14" ht="11.25" customHeight="1" x14ac:dyDescent="0.25">
      <c r="A22" s="134" t="s">
        <v>30</v>
      </c>
      <c r="B22" s="134"/>
      <c r="C22" s="134"/>
      <c r="D22" s="134"/>
      <c r="E22" s="134"/>
      <c r="F22" s="134"/>
      <c r="G22" s="134"/>
      <c r="H22" s="134"/>
      <c r="I22" s="134"/>
      <c r="J22" s="134"/>
      <c r="K22" s="134"/>
      <c r="L22" s="134"/>
      <c r="M22" s="72"/>
      <c r="N22" s="2"/>
    </row>
    <row r="23" spans="1:14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0"/>
      <c r="M23" s="20"/>
      <c r="N23" s="2"/>
    </row>
    <row r="24" spans="1:14" ht="13.2" x14ac:dyDescent="0.25">
      <c r="A24" s="79"/>
      <c r="B24" s="2"/>
      <c r="C24" s="2"/>
      <c r="D24" s="2"/>
      <c r="E24" s="2"/>
      <c r="F24"/>
      <c r="G24"/>
      <c r="H24"/>
      <c r="I24"/>
      <c r="J24" s="2"/>
      <c r="K24" s="2"/>
      <c r="L24" s="20"/>
      <c r="M24" s="20"/>
      <c r="N24" s="2"/>
    </row>
    <row r="25" spans="1:14" ht="13.2" x14ac:dyDescent="0.25">
      <c r="A25" s="2"/>
      <c r="B25" s="2"/>
      <c r="C25" s="2"/>
      <c r="D25" s="2"/>
      <c r="E25" s="2"/>
      <c r="F25"/>
      <c r="G25"/>
      <c r="H25"/>
      <c r="I25"/>
      <c r="J25" s="2"/>
      <c r="K25" s="2"/>
      <c r="L25" s="20"/>
      <c r="M25" s="20"/>
      <c r="N25" s="2"/>
    </row>
    <row r="26" spans="1:14" ht="13.2" x14ac:dyDescent="0.25">
      <c r="A26" s="2"/>
      <c r="B26" s="2"/>
      <c r="C26" s="2"/>
      <c r="D26" s="2"/>
      <c r="E26" s="2"/>
      <c r="F26"/>
      <c r="G26"/>
      <c r="H26"/>
      <c r="I26"/>
      <c r="J26" s="2"/>
      <c r="K26" s="2"/>
      <c r="L26" s="20"/>
      <c r="M26" s="20"/>
      <c r="N26" s="2"/>
    </row>
    <row r="27" spans="1:14" ht="13.2" x14ac:dyDescent="0.25">
      <c r="A27" s="2"/>
      <c r="B27" s="2"/>
      <c r="C27" s="2"/>
      <c r="D27" s="2"/>
      <c r="E27" s="25"/>
      <c r="F27"/>
      <c r="G27"/>
      <c r="H27"/>
      <c r="I27"/>
      <c r="J27" s="2"/>
      <c r="K27" s="2"/>
      <c r="L27" s="2"/>
      <c r="M27" s="2"/>
      <c r="N27" s="2"/>
    </row>
    <row r="28" spans="1:14" ht="13.2" x14ac:dyDescent="0.25">
      <c r="A28" s="2"/>
      <c r="B28" s="2"/>
      <c r="C28" s="2"/>
      <c r="D28" s="2"/>
      <c r="E28" s="2"/>
      <c r="F28"/>
      <c r="G28"/>
      <c r="H28"/>
      <c r="I28"/>
      <c r="J28" s="2"/>
      <c r="K28" s="2"/>
      <c r="L28" s="2"/>
      <c r="M28" s="2"/>
      <c r="N28" s="2"/>
    </row>
    <row r="29" spans="1:14" ht="13.2" x14ac:dyDescent="0.25">
      <c r="A29" s="2"/>
      <c r="B29" s="2"/>
      <c r="C29" s="2"/>
      <c r="D29" s="2"/>
      <c r="E29" s="2"/>
      <c r="F29"/>
      <c r="G29"/>
      <c r="H29"/>
      <c r="I29"/>
      <c r="J29" s="2"/>
      <c r="K29" s="2"/>
      <c r="L29" s="2"/>
      <c r="M29" s="2"/>
      <c r="N29" s="2"/>
    </row>
    <row r="30" spans="1:14" ht="13.2" x14ac:dyDescent="0.25">
      <c r="A30" s="2"/>
      <c r="B30" s="2"/>
      <c r="C30" s="2"/>
      <c r="D30" s="2"/>
      <c r="E30" s="2"/>
      <c r="F30"/>
      <c r="G30"/>
      <c r="H30"/>
      <c r="I30"/>
      <c r="J30" s="2"/>
      <c r="K30" s="2"/>
      <c r="L30" s="2"/>
      <c r="M30" s="2"/>
      <c r="N30" s="2"/>
    </row>
    <row r="31" spans="1:14" ht="13.2" x14ac:dyDescent="0.25">
      <c r="A31" s="2"/>
      <c r="B31" s="2"/>
      <c r="C31" s="2"/>
      <c r="D31" s="2"/>
      <c r="E31" s="2"/>
      <c r="F31"/>
      <c r="G31"/>
      <c r="H31"/>
      <c r="I31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</sheetData>
  <mergeCells count="26">
    <mergeCell ref="B1:N1"/>
    <mergeCell ref="A22:L22"/>
    <mergeCell ref="B10:H10"/>
    <mergeCell ref="A14:A16"/>
    <mergeCell ref="B16:H16"/>
    <mergeCell ref="B15:H15"/>
    <mergeCell ref="B14:H14"/>
    <mergeCell ref="A10:A13"/>
    <mergeCell ref="B13:H13"/>
    <mergeCell ref="A6:A9"/>
    <mergeCell ref="B6:H6"/>
    <mergeCell ref="A18:L19"/>
    <mergeCell ref="A20:L21"/>
    <mergeCell ref="B12:H12"/>
    <mergeCell ref="B7:H7"/>
    <mergeCell ref="B8:H8"/>
    <mergeCell ref="B9:H9"/>
    <mergeCell ref="A17:L17"/>
    <mergeCell ref="B11:H11"/>
    <mergeCell ref="A3:L3"/>
    <mergeCell ref="A4:A5"/>
    <mergeCell ref="B4:H5"/>
    <mergeCell ref="I4:I5"/>
    <mergeCell ref="J4:J5"/>
    <mergeCell ref="K4:K5"/>
    <mergeCell ref="L4:L5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IP43"/>
  <sheetViews>
    <sheetView workbookViewId="0">
      <selection activeCell="I14" sqref="I14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8" t="s">
        <v>84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49" t="s">
        <v>65</v>
      </c>
      <c r="B3" s="185"/>
      <c r="C3" s="185"/>
      <c r="D3" s="185"/>
      <c r="E3" s="185"/>
      <c r="F3" s="185"/>
      <c r="G3" s="185"/>
      <c r="H3" s="185"/>
      <c r="I3" s="185"/>
      <c r="J3" s="185"/>
      <c r="K3" s="89"/>
      <c r="L3" s="89"/>
    </row>
    <row r="4" spans="1:12" x14ac:dyDescent="0.25">
      <c r="A4" s="207" t="s">
        <v>1</v>
      </c>
      <c r="B4" s="207" t="s">
        <v>7</v>
      </c>
      <c r="C4" s="207"/>
      <c r="D4" s="207"/>
      <c r="E4" s="207"/>
      <c r="F4" s="207"/>
      <c r="G4" s="207"/>
      <c r="H4" s="207"/>
      <c r="I4" s="207" t="s">
        <v>6</v>
      </c>
      <c r="J4" s="207" t="s">
        <v>13</v>
      </c>
      <c r="K4" s="89"/>
      <c r="L4" s="89"/>
    </row>
    <row r="5" spans="1:12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89"/>
      <c r="L5" s="89"/>
    </row>
    <row r="6" spans="1:12" ht="11.4" x14ac:dyDescent="0.25">
      <c r="A6" s="204" t="s">
        <v>0</v>
      </c>
      <c r="B6" s="136" t="s">
        <v>0</v>
      </c>
      <c r="C6" s="136"/>
      <c r="D6" s="136"/>
      <c r="E6" s="136"/>
      <c r="F6" s="136"/>
      <c r="G6" s="136"/>
      <c r="H6" s="205"/>
      <c r="I6" s="113">
        <v>176898</v>
      </c>
      <c r="J6" s="114">
        <v>57.45457834458275</v>
      </c>
      <c r="K6" s="97"/>
      <c r="L6" s="110"/>
    </row>
    <row r="7" spans="1:12" ht="12" customHeight="1" x14ac:dyDescent="0.25">
      <c r="A7" s="204"/>
      <c r="B7" s="216" t="s">
        <v>83</v>
      </c>
      <c r="C7" s="216"/>
      <c r="D7" s="216"/>
      <c r="E7" s="216"/>
      <c r="F7" s="216"/>
      <c r="G7" s="216"/>
      <c r="H7" s="216"/>
      <c r="I7" s="115">
        <v>1312</v>
      </c>
      <c r="J7" s="116">
        <v>40.091463414634148</v>
      </c>
      <c r="K7" s="89"/>
      <c r="L7" s="110"/>
    </row>
    <row r="8" spans="1:12" ht="11.4" x14ac:dyDescent="0.25">
      <c r="A8" s="204"/>
      <c r="B8" s="188" t="s">
        <v>50</v>
      </c>
      <c r="C8" s="199"/>
      <c r="D8" s="199"/>
      <c r="E8" s="199"/>
      <c r="F8" s="199"/>
      <c r="G8" s="199"/>
      <c r="H8" s="203"/>
      <c r="I8" s="117">
        <v>82656</v>
      </c>
      <c r="J8" s="118">
        <v>62.651229190863333</v>
      </c>
      <c r="K8" s="89"/>
      <c r="L8" s="110"/>
    </row>
    <row r="9" spans="1:12" ht="11.4" x14ac:dyDescent="0.25">
      <c r="A9" s="204"/>
      <c r="B9" s="196" t="s">
        <v>51</v>
      </c>
      <c r="C9" s="197"/>
      <c r="D9" s="197"/>
      <c r="E9" s="197"/>
      <c r="F9" s="197"/>
      <c r="G9" s="197"/>
      <c r="H9" s="206"/>
      <c r="I9" s="115">
        <v>81857</v>
      </c>
      <c r="J9" s="116">
        <v>50.545463430128144</v>
      </c>
      <c r="K9" s="89"/>
      <c r="L9" s="110"/>
    </row>
    <row r="10" spans="1:12" ht="11.4" x14ac:dyDescent="0.25">
      <c r="A10" s="204"/>
      <c r="B10" s="188" t="s">
        <v>52</v>
      </c>
      <c r="C10" s="199"/>
      <c r="D10" s="199"/>
      <c r="E10" s="199"/>
      <c r="F10" s="199"/>
      <c r="G10" s="199"/>
      <c r="H10" s="200"/>
      <c r="I10" s="117">
        <v>5417</v>
      </c>
      <c r="J10" s="118">
        <v>66.623592394314187</v>
      </c>
      <c r="K10" s="89"/>
      <c r="L10" s="110"/>
    </row>
    <row r="11" spans="1:12" ht="11.4" x14ac:dyDescent="0.25">
      <c r="A11" s="204"/>
      <c r="B11" s="196" t="s">
        <v>53</v>
      </c>
      <c r="C11" s="197"/>
      <c r="D11" s="197"/>
      <c r="E11" s="197"/>
      <c r="F11" s="197"/>
      <c r="G11" s="197"/>
      <c r="H11" s="198"/>
      <c r="I11" s="115">
        <v>1332</v>
      </c>
      <c r="J11" s="116">
        <v>84.009009009009006</v>
      </c>
      <c r="K11" s="89"/>
      <c r="L11" s="110"/>
    </row>
    <row r="12" spans="1:12" ht="11.4" x14ac:dyDescent="0.25">
      <c r="A12" s="204"/>
      <c r="B12" s="188" t="s">
        <v>54</v>
      </c>
      <c r="C12" s="199"/>
      <c r="D12" s="199"/>
      <c r="E12" s="199"/>
      <c r="F12" s="199"/>
      <c r="G12" s="199"/>
      <c r="H12" s="200"/>
      <c r="I12" s="117">
        <v>4324</v>
      </c>
      <c r="J12" s="118">
        <v>74.514338575393154</v>
      </c>
      <c r="K12" s="89"/>
      <c r="L12" s="110"/>
    </row>
    <row r="13" spans="1:12" ht="11.4" x14ac:dyDescent="0.25">
      <c r="A13" s="193" t="s">
        <v>2</v>
      </c>
      <c r="B13" s="190" t="s">
        <v>0</v>
      </c>
      <c r="C13" s="190"/>
      <c r="D13" s="190"/>
      <c r="E13" s="190"/>
      <c r="F13" s="190"/>
      <c r="G13" s="190"/>
      <c r="H13" s="211"/>
      <c r="I13" s="21">
        <v>156504</v>
      </c>
      <c r="J13" s="27">
        <v>58.932040075653013</v>
      </c>
      <c r="K13" s="97"/>
      <c r="L13" s="110"/>
    </row>
    <row r="14" spans="1:12" ht="12" customHeight="1" x14ac:dyDescent="0.25">
      <c r="A14" s="194"/>
      <c r="B14" s="216" t="s">
        <v>83</v>
      </c>
      <c r="C14" s="216"/>
      <c r="D14" s="216"/>
      <c r="E14" s="216"/>
      <c r="F14" s="216"/>
      <c r="G14" s="216"/>
      <c r="H14" s="216"/>
      <c r="I14" s="90" t="s">
        <v>5</v>
      </c>
      <c r="J14" s="90" t="s">
        <v>5</v>
      </c>
      <c r="K14" s="89"/>
      <c r="L14" s="110"/>
    </row>
    <row r="15" spans="1:12" ht="11.4" x14ac:dyDescent="0.25">
      <c r="A15" s="194"/>
      <c r="B15" s="188" t="s">
        <v>50</v>
      </c>
      <c r="C15" s="199"/>
      <c r="D15" s="199"/>
      <c r="E15" s="199"/>
      <c r="F15" s="199"/>
      <c r="G15" s="199"/>
      <c r="H15" s="203"/>
      <c r="I15" s="91">
        <v>79074</v>
      </c>
      <c r="J15" s="93">
        <v>63.739029263727645</v>
      </c>
      <c r="K15" s="89"/>
      <c r="L15" s="110"/>
    </row>
    <row r="16" spans="1:12" ht="11.4" x14ac:dyDescent="0.25">
      <c r="A16" s="194"/>
      <c r="B16" s="196" t="s">
        <v>51</v>
      </c>
      <c r="C16" s="197"/>
      <c r="D16" s="197"/>
      <c r="E16" s="197"/>
      <c r="F16" s="197"/>
      <c r="G16" s="197"/>
      <c r="H16" s="206"/>
      <c r="I16" s="115">
        <v>67125</v>
      </c>
      <c r="J16" s="116">
        <v>51.182122905027938</v>
      </c>
      <c r="K16" s="89"/>
      <c r="L16" s="110"/>
    </row>
    <row r="17" spans="1:12" ht="11.4" x14ac:dyDescent="0.25">
      <c r="A17" s="194"/>
      <c r="B17" s="188" t="s">
        <v>52</v>
      </c>
      <c r="C17" s="199"/>
      <c r="D17" s="199"/>
      <c r="E17" s="199"/>
      <c r="F17" s="199"/>
      <c r="G17" s="199"/>
      <c r="H17" s="200"/>
      <c r="I17" s="117">
        <v>4649</v>
      </c>
      <c r="J17" s="118">
        <v>67.390836739083667</v>
      </c>
      <c r="K17" s="89"/>
      <c r="L17" s="110"/>
    </row>
    <row r="18" spans="1:12" ht="11.4" x14ac:dyDescent="0.25">
      <c r="A18" s="194"/>
      <c r="B18" s="196" t="s">
        <v>53</v>
      </c>
      <c r="C18" s="197"/>
      <c r="D18" s="197"/>
      <c r="E18" s="197"/>
      <c r="F18" s="197"/>
      <c r="G18" s="197"/>
      <c r="H18" s="198"/>
      <c r="I18" s="115">
        <v>1332</v>
      </c>
      <c r="J18" s="116">
        <v>84.009009009009006</v>
      </c>
      <c r="K18" s="89"/>
      <c r="L18" s="110"/>
    </row>
    <row r="19" spans="1:12" ht="11.4" x14ac:dyDescent="0.25">
      <c r="A19" s="194"/>
      <c r="B19" s="188" t="s">
        <v>54</v>
      </c>
      <c r="C19" s="199"/>
      <c r="D19" s="199"/>
      <c r="E19" s="199"/>
      <c r="F19" s="199"/>
      <c r="G19" s="199"/>
      <c r="H19" s="200"/>
      <c r="I19" s="117">
        <v>4324</v>
      </c>
      <c r="J19" s="118">
        <v>74.514338575393154</v>
      </c>
      <c r="K19" s="89"/>
      <c r="L19" s="110"/>
    </row>
    <row r="20" spans="1:12" ht="11.4" x14ac:dyDescent="0.25">
      <c r="A20" s="212" t="s">
        <v>14</v>
      </c>
      <c r="B20" s="136" t="s">
        <v>0</v>
      </c>
      <c r="C20" s="136"/>
      <c r="D20" s="136"/>
      <c r="E20" s="136"/>
      <c r="F20" s="136"/>
      <c r="G20" s="136"/>
      <c r="H20" s="205"/>
      <c r="I20" s="21">
        <v>20394</v>
      </c>
      <c r="J20" s="27">
        <v>46.116504854368934</v>
      </c>
      <c r="K20" s="89"/>
      <c r="L20" s="110"/>
    </row>
    <row r="21" spans="1:12" ht="12" customHeight="1" x14ac:dyDescent="0.25">
      <c r="A21" s="213"/>
      <c r="B21" s="216" t="s">
        <v>83</v>
      </c>
      <c r="C21" s="216"/>
      <c r="D21" s="216"/>
      <c r="E21" s="216"/>
      <c r="F21" s="216"/>
      <c r="G21" s="216"/>
      <c r="H21" s="216"/>
      <c r="I21" s="115">
        <v>1312</v>
      </c>
      <c r="J21" s="116">
        <v>40.091463414634148</v>
      </c>
      <c r="K21" s="89"/>
      <c r="L21" s="110"/>
    </row>
    <row r="22" spans="1:12" ht="11.4" x14ac:dyDescent="0.25">
      <c r="A22" s="213"/>
      <c r="B22" s="188" t="s">
        <v>50</v>
      </c>
      <c r="C22" s="199"/>
      <c r="D22" s="199"/>
      <c r="E22" s="199"/>
      <c r="F22" s="199"/>
      <c r="G22" s="199"/>
      <c r="H22" s="203"/>
      <c r="I22" s="117">
        <v>3582</v>
      </c>
      <c r="J22" s="118">
        <v>38.637632607481855</v>
      </c>
      <c r="K22" s="89"/>
      <c r="L22" s="110"/>
    </row>
    <row r="23" spans="1:12" ht="11.4" x14ac:dyDescent="0.25">
      <c r="A23" s="213"/>
      <c r="B23" s="196" t="s">
        <v>51</v>
      </c>
      <c r="C23" s="197"/>
      <c r="D23" s="197"/>
      <c r="E23" s="197"/>
      <c r="F23" s="197"/>
      <c r="G23" s="197"/>
      <c r="H23" s="206"/>
      <c r="I23" s="115">
        <v>14732</v>
      </c>
      <c r="J23" s="116">
        <v>47.644583220200929</v>
      </c>
      <c r="K23" s="89"/>
      <c r="L23" s="110"/>
    </row>
    <row r="24" spans="1:12" ht="11.4" x14ac:dyDescent="0.25">
      <c r="A24" s="213"/>
      <c r="B24" s="188" t="s">
        <v>52</v>
      </c>
      <c r="C24" s="199"/>
      <c r="D24" s="199"/>
      <c r="E24" s="199"/>
      <c r="F24" s="199"/>
      <c r="G24" s="199"/>
      <c r="H24" s="200"/>
      <c r="I24" s="117">
        <v>768</v>
      </c>
      <c r="J24" s="118">
        <v>61.979166666666664</v>
      </c>
      <c r="K24" s="89"/>
      <c r="L24" s="110"/>
    </row>
    <row r="25" spans="1:12" ht="11.4" x14ac:dyDescent="0.25">
      <c r="A25" s="213"/>
      <c r="B25" s="196" t="s">
        <v>53</v>
      </c>
      <c r="C25" s="197"/>
      <c r="D25" s="197"/>
      <c r="E25" s="197"/>
      <c r="F25" s="197"/>
      <c r="G25" s="197"/>
      <c r="H25" s="198"/>
      <c r="I25" s="90" t="s">
        <v>5</v>
      </c>
      <c r="J25" s="90" t="s">
        <v>5</v>
      </c>
      <c r="K25" s="89"/>
      <c r="L25" s="110"/>
    </row>
    <row r="26" spans="1:12" x14ac:dyDescent="0.25">
      <c r="A26" s="213"/>
      <c r="B26" s="188" t="s">
        <v>54</v>
      </c>
      <c r="C26" s="199"/>
      <c r="D26" s="199"/>
      <c r="E26" s="199"/>
      <c r="F26" s="199"/>
      <c r="G26" s="199"/>
      <c r="H26" s="200"/>
      <c r="I26" s="91" t="s">
        <v>5</v>
      </c>
      <c r="J26" s="91" t="s">
        <v>5</v>
      </c>
      <c r="K26" s="89"/>
      <c r="L26" s="89"/>
    </row>
    <row r="27" spans="1:12" x14ac:dyDescent="0.25">
      <c r="A27" s="181" t="s">
        <v>67</v>
      </c>
      <c r="B27" s="181"/>
      <c r="C27" s="181"/>
      <c r="D27" s="181"/>
      <c r="E27" s="181"/>
      <c r="F27" s="181"/>
      <c r="G27" s="181"/>
      <c r="H27" s="181"/>
      <c r="I27" s="181"/>
      <c r="J27" s="181"/>
      <c r="K27" s="89"/>
      <c r="L27" s="89"/>
    </row>
    <row r="28" spans="1:12" x14ac:dyDescent="0.25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89"/>
      <c r="L28" s="89"/>
    </row>
    <row r="29" spans="1:12" x14ac:dyDescent="0.25">
      <c r="A29" s="134" t="s">
        <v>66</v>
      </c>
      <c r="B29" s="185"/>
      <c r="C29" s="185"/>
      <c r="D29" s="185"/>
      <c r="E29" s="185"/>
      <c r="F29" s="185"/>
      <c r="G29" s="185"/>
      <c r="H29" s="185"/>
      <c r="I29" s="185"/>
      <c r="J29" s="185"/>
      <c r="K29" s="89"/>
      <c r="L29" s="89"/>
    </row>
    <row r="30" spans="1:12" x14ac:dyDescent="0.25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89"/>
      <c r="L30" s="89"/>
    </row>
    <row r="31" spans="1:12" ht="42.75" customHeight="1" x14ac:dyDescent="0.25">
      <c r="A31" s="201" t="s">
        <v>68</v>
      </c>
      <c r="B31" s="201"/>
      <c r="C31" s="201"/>
      <c r="D31" s="201"/>
      <c r="E31" s="201"/>
      <c r="F31" s="201"/>
      <c r="G31" s="201"/>
      <c r="H31" s="201"/>
      <c r="I31" s="201"/>
      <c r="J31" s="201"/>
      <c r="K31" s="112"/>
      <c r="L31" s="89"/>
    </row>
    <row r="32" spans="1:12" ht="27.75" customHeight="1" x14ac:dyDescent="0.25">
      <c r="A32" s="201" t="s">
        <v>85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</row>
    <row r="33" spans="1:250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112"/>
    </row>
    <row r="34" spans="1:250" s="89" customFormat="1" x14ac:dyDescent="0.25">
      <c r="H34" s="106"/>
      <c r="I34" s="97"/>
      <c r="J34" s="97"/>
      <c r="K34" s="97"/>
      <c r="L34" s="111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</row>
    <row r="35" spans="1:250" s="89" customFormat="1" x14ac:dyDescent="0.25">
      <c r="H35" s="106"/>
      <c r="I35" s="125"/>
      <c r="J35" s="97"/>
      <c r="K35" s="97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</row>
    <row r="36" spans="1:250" s="89" customFormat="1" x14ac:dyDescent="0.25">
      <c r="H36" s="106"/>
      <c r="I36" s="125"/>
      <c r="J36" s="97"/>
      <c r="K36" s="97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</row>
    <row r="37" spans="1:250" s="89" customFormat="1" x14ac:dyDescent="0.25">
      <c r="I37" s="97"/>
      <c r="J37" s="97"/>
      <c r="K37" s="97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</row>
    <row r="38" spans="1:250" s="89" customFormat="1" x14ac:dyDescent="0.25">
      <c r="H38" s="42"/>
      <c r="I38" s="97"/>
      <c r="J38" s="97"/>
      <c r="K38" s="97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</row>
    <row r="39" spans="1:250" s="89" customFormat="1" x14ac:dyDescent="0.25">
      <c r="H39" s="106"/>
      <c r="I39" s="97"/>
      <c r="J39" s="97"/>
      <c r="K39" s="97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</row>
    <row r="40" spans="1:250" s="89" customFormat="1" x14ac:dyDescent="0.25">
      <c r="H40" s="106"/>
      <c r="I40" s="97"/>
      <c r="J40" s="97"/>
      <c r="K40" s="97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250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</sheetData>
  <mergeCells count="34">
    <mergeCell ref="A27:J28"/>
    <mergeCell ref="A29:J30"/>
    <mergeCell ref="A31:J31"/>
    <mergeCell ref="A32:L32"/>
    <mergeCell ref="A20:A26"/>
    <mergeCell ref="B20:H20"/>
    <mergeCell ref="B21:H21"/>
    <mergeCell ref="B22:H22"/>
    <mergeCell ref="B23:H23"/>
    <mergeCell ref="B24:H24"/>
    <mergeCell ref="B25:H25"/>
    <mergeCell ref="B26:H26"/>
    <mergeCell ref="A13:A19"/>
    <mergeCell ref="B13:H13"/>
    <mergeCell ref="B14:H14"/>
    <mergeCell ref="B15:H15"/>
    <mergeCell ref="B16:H16"/>
    <mergeCell ref="B17:H17"/>
    <mergeCell ref="B18:H18"/>
    <mergeCell ref="B19:H19"/>
    <mergeCell ref="A6:A12"/>
    <mergeCell ref="B6:H6"/>
    <mergeCell ref="B7:H7"/>
    <mergeCell ref="B8:H8"/>
    <mergeCell ref="B9:H9"/>
    <mergeCell ref="B10:H10"/>
    <mergeCell ref="B11:H11"/>
    <mergeCell ref="B12:H12"/>
    <mergeCell ref="B1:L1"/>
    <mergeCell ref="A3:J3"/>
    <mergeCell ref="A4:A5"/>
    <mergeCell ref="B4:H5"/>
    <mergeCell ref="I4:I5"/>
    <mergeCell ref="J4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IP43"/>
  <sheetViews>
    <sheetView workbookViewId="0">
      <selection activeCell="I14" sqref="I14:J14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8" t="s">
        <v>87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49" t="s">
        <v>65</v>
      </c>
      <c r="B3" s="185"/>
      <c r="C3" s="185"/>
      <c r="D3" s="185"/>
      <c r="E3" s="185"/>
      <c r="F3" s="185"/>
      <c r="G3" s="185"/>
      <c r="H3" s="185"/>
      <c r="I3" s="185"/>
      <c r="J3" s="185"/>
      <c r="K3" s="89"/>
      <c r="L3" s="89"/>
    </row>
    <row r="4" spans="1:12" x14ac:dyDescent="0.25">
      <c r="A4" s="207" t="s">
        <v>1</v>
      </c>
      <c r="B4" s="207" t="s">
        <v>7</v>
      </c>
      <c r="C4" s="207"/>
      <c r="D4" s="207"/>
      <c r="E4" s="207"/>
      <c r="F4" s="207"/>
      <c r="G4" s="207"/>
      <c r="H4" s="207"/>
      <c r="I4" s="207" t="s">
        <v>6</v>
      </c>
      <c r="J4" s="207" t="s">
        <v>13</v>
      </c>
      <c r="K4" s="89"/>
      <c r="L4" s="89"/>
    </row>
    <row r="5" spans="1:12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89"/>
      <c r="L5" s="89"/>
    </row>
    <row r="6" spans="1:12" ht="11.4" x14ac:dyDescent="0.25">
      <c r="A6" s="204" t="s">
        <v>0</v>
      </c>
      <c r="B6" s="136" t="s">
        <v>0</v>
      </c>
      <c r="C6" s="136"/>
      <c r="D6" s="136"/>
      <c r="E6" s="136"/>
      <c r="F6" s="136"/>
      <c r="G6" s="136"/>
      <c r="H6" s="205"/>
      <c r="I6" s="113">
        <v>116658</v>
      </c>
      <c r="J6" s="114">
        <v>57.868298787909943</v>
      </c>
      <c r="K6" s="97"/>
      <c r="L6" s="110"/>
    </row>
    <row r="7" spans="1:12" ht="12" customHeight="1" x14ac:dyDescent="0.25">
      <c r="A7" s="204"/>
      <c r="B7" s="216" t="s">
        <v>83</v>
      </c>
      <c r="C7" s="216"/>
      <c r="D7" s="216"/>
      <c r="E7" s="216"/>
      <c r="F7" s="216"/>
      <c r="G7" s="216"/>
      <c r="H7" s="216"/>
      <c r="I7" s="115">
        <v>1349.9999999999995</v>
      </c>
      <c r="J7" s="116">
        <v>40.518518518518512</v>
      </c>
      <c r="K7" s="89"/>
      <c r="L7" s="110"/>
    </row>
    <row r="8" spans="1:12" ht="11.4" x14ac:dyDescent="0.25">
      <c r="A8" s="204"/>
      <c r="B8" s="188" t="s">
        <v>50</v>
      </c>
      <c r="C8" s="199"/>
      <c r="D8" s="199"/>
      <c r="E8" s="199"/>
      <c r="F8" s="199"/>
      <c r="G8" s="199"/>
      <c r="H8" s="203"/>
      <c r="I8" s="117">
        <v>54568</v>
      </c>
      <c r="J8" s="118">
        <v>58.761545227972491</v>
      </c>
      <c r="K8" s="89"/>
      <c r="L8" s="110"/>
    </row>
    <row r="9" spans="1:12" ht="11.4" x14ac:dyDescent="0.25">
      <c r="A9" s="204"/>
      <c r="B9" s="196" t="s">
        <v>51</v>
      </c>
      <c r="C9" s="197"/>
      <c r="D9" s="197"/>
      <c r="E9" s="197"/>
      <c r="F9" s="197"/>
      <c r="G9" s="197"/>
      <c r="H9" s="206"/>
      <c r="I9" s="115">
        <v>49821.000000000007</v>
      </c>
      <c r="J9" s="116">
        <v>53.573794183175671</v>
      </c>
      <c r="K9" s="89"/>
      <c r="L9" s="110"/>
    </row>
    <row r="10" spans="1:12" ht="11.4" x14ac:dyDescent="0.25">
      <c r="A10" s="204"/>
      <c r="B10" s="188" t="s">
        <v>52</v>
      </c>
      <c r="C10" s="199"/>
      <c r="D10" s="199"/>
      <c r="E10" s="199"/>
      <c r="F10" s="199"/>
      <c r="G10" s="199"/>
      <c r="H10" s="200"/>
      <c r="I10" s="117">
        <v>6034</v>
      </c>
      <c r="J10" s="118">
        <v>73.947630096121983</v>
      </c>
      <c r="K10" s="89"/>
      <c r="L10" s="110"/>
    </row>
    <row r="11" spans="1:12" ht="11.4" x14ac:dyDescent="0.25">
      <c r="A11" s="204"/>
      <c r="B11" s="196" t="s">
        <v>53</v>
      </c>
      <c r="C11" s="197"/>
      <c r="D11" s="197"/>
      <c r="E11" s="197"/>
      <c r="F11" s="197"/>
      <c r="G11" s="197"/>
      <c r="H11" s="198"/>
      <c r="I11" s="115">
        <v>1092</v>
      </c>
      <c r="J11" s="116">
        <v>85.256410256410248</v>
      </c>
      <c r="K11" s="89"/>
      <c r="L11" s="110"/>
    </row>
    <row r="12" spans="1:12" ht="11.4" x14ac:dyDescent="0.25">
      <c r="A12" s="204"/>
      <c r="B12" s="188" t="s">
        <v>54</v>
      </c>
      <c r="C12" s="199"/>
      <c r="D12" s="199"/>
      <c r="E12" s="199"/>
      <c r="F12" s="199"/>
      <c r="G12" s="199"/>
      <c r="H12" s="200"/>
      <c r="I12" s="117">
        <v>3793.0000000000009</v>
      </c>
      <c r="J12" s="118">
        <v>74.136567360928012</v>
      </c>
      <c r="K12" s="89"/>
      <c r="L12" s="110"/>
    </row>
    <row r="13" spans="1:12" ht="11.4" x14ac:dyDescent="0.25">
      <c r="A13" s="193" t="s">
        <v>2</v>
      </c>
      <c r="B13" s="190" t="s">
        <v>0</v>
      </c>
      <c r="C13" s="190"/>
      <c r="D13" s="190"/>
      <c r="E13" s="190"/>
      <c r="F13" s="190"/>
      <c r="G13" s="190"/>
      <c r="H13" s="211"/>
      <c r="I13" s="21">
        <v>99961.000000000073</v>
      </c>
      <c r="J13" s="27">
        <v>60.026410300016956</v>
      </c>
      <c r="K13" s="97"/>
      <c r="L13" s="110"/>
    </row>
    <row r="14" spans="1:12" ht="12" customHeight="1" x14ac:dyDescent="0.25">
      <c r="A14" s="194"/>
      <c r="B14" s="216" t="s">
        <v>83</v>
      </c>
      <c r="C14" s="216"/>
      <c r="D14" s="216"/>
      <c r="E14" s="216"/>
      <c r="F14" s="216"/>
      <c r="G14" s="216"/>
      <c r="H14" s="216"/>
      <c r="I14" s="90" t="s">
        <v>5</v>
      </c>
      <c r="J14" s="90" t="s">
        <v>5</v>
      </c>
      <c r="K14" s="89"/>
      <c r="L14" s="110"/>
    </row>
    <row r="15" spans="1:12" ht="11.4" x14ac:dyDescent="0.25">
      <c r="A15" s="194"/>
      <c r="B15" s="188" t="s">
        <v>50</v>
      </c>
      <c r="C15" s="199"/>
      <c r="D15" s="199"/>
      <c r="E15" s="199"/>
      <c r="F15" s="199"/>
      <c r="G15" s="199"/>
      <c r="H15" s="203"/>
      <c r="I15" s="91">
        <v>51080.000000000036</v>
      </c>
      <c r="J15" s="93">
        <v>60.432654659357809</v>
      </c>
      <c r="K15" s="89"/>
      <c r="L15" s="110"/>
    </row>
    <row r="16" spans="1:12" ht="11.4" x14ac:dyDescent="0.25">
      <c r="A16" s="194"/>
      <c r="B16" s="196" t="s">
        <v>51</v>
      </c>
      <c r="C16" s="197"/>
      <c r="D16" s="197"/>
      <c r="E16" s="197"/>
      <c r="F16" s="197"/>
      <c r="G16" s="197"/>
      <c r="H16" s="206"/>
      <c r="I16" s="115">
        <v>39048.000000000036</v>
      </c>
      <c r="J16" s="116">
        <v>55.301167793484886</v>
      </c>
      <c r="K16" s="89"/>
      <c r="L16" s="110"/>
    </row>
    <row r="17" spans="1:12" ht="11.4" x14ac:dyDescent="0.25">
      <c r="A17" s="194"/>
      <c r="B17" s="188" t="s">
        <v>52</v>
      </c>
      <c r="C17" s="199"/>
      <c r="D17" s="199"/>
      <c r="E17" s="199"/>
      <c r="F17" s="199"/>
      <c r="G17" s="199"/>
      <c r="H17" s="200"/>
      <c r="I17" s="117">
        <v>4947.9999999999991</v>
      </c>
      <c r="J17" s="118">
        <v>76.738075990299095</v>
      </c>
      <c r="K17" s="89"/>
      <c r="L17" s="110"/>
    </row>
    <row r="18" spans="1:12" ht="11.4" x14ac:dyDescent="0.25">
      <c r="A18" s="194"/>
      <c r="B18" s="196" t="s">
        <v>53</v>
      </c>
      <c r="C18" s="197"/>
      <c r="D18" s="197"/>
      <c r="E18" s="197"/>
      <c r="F18" s="197"/>
      <c r="G18" s="197"/>
      <c r="H18" s="198"/>
      <c r="I18" s="115">
        <v>1092</v>
      </c>
      <c r="J18" s="116">
        <v>85.256410256410248</v>
      </c>
      <c r="K18" s="89"/>
      <c r="L18" s="110"/>
    </row>
    <row r="19" spans="1:12" ht="11.4" x14ac:dyDescent="0.25">
      <c r="A19" s="194"/>
      <c r="B19" s="188" t="s">
        <v>54</v>
      </c>
      <c r="C19" s="199"/>
      <c r="D19" s="199"/>
      <c r="E19" s="199"/>
      <c r="F19" s="199"/>
      <c r="G19" s="199"/>
      <c r="H19" s="200"/>
      <c r="I19" s="117">
        <v>3793.0000000000009</v>
      </c>
      <c r="J19" s="118">
        <v>74.136567360928012</v>
      </c>
      <c r="K19" s="89"/>
      <c r="L19" s="110"/>
    </row>
    <row r="20" spans="1:12" ht="11.4" x14ac:dyDescent="0.25">
      <c r="A20" s="212" t="s">
        <v>14</v>
      </c>
      <c r="B20" s="136" t="s">
        <v>0</v>
      </c>
      <c r="C20" s="136"/>
      <c r="D20" s="136"/>
      <c r="E20" s="136"/>
      <c r="F20" s="136"/>
      <c r="G20" s="136"/>
      <c r="H20" s="205"/>
      <c r="I20" s="113">
        <v>16697.000000000004</v>
      </c>
      <c r="J20" s="27">
        <v>44.94819428639876</v>
      </c>
      <c r="K20" s="89"/>
      <c r="L20" s="110"/>
    </row>
    <row r="21" spans="1:12" ht="12" customHeight="1" x14ac:dyDescent="0.25">
      <c r="A21" s="213"/>
      <c r="B21" s="216" t="s">
        <v>83</v>
      </c>
      <c r="C21" s="216"/>
      <c r="D21" s="216"/>
      <c r="E21" s="216"/>
      <c r="F21" s="216"/>
      <c r="G21" s="216"/>
      <c r="H21" s="216"/>
      <c r="I21" s="115">
        <v>1349.9999999999995</v>
      </c>
      <c r="J21" s="116">
        <v>40.518518518518512</v>
      </c>
      <c r="K21" s="89"/>
      <c r="L21" s="110"/>
    </row>
    <row r="22" spans="1:12" ht="11.4" x14ac:dyDescent="0.25">
      <c r="A22" s="213"/>
      <c r="B22" s="188" t="s">
        <v>50</v>
      </c>
      <c r="C22" s="199"/>
      <c r="D22" s="199"/>
      <c r="E22" s="199"/>
      <c r="F22" s="199"/>
      <c r="G22" s="199"/>
      <c r="H22" s="203"/>
      <c r="I22" s="117">
        <v>3487.9999999999995</v>
      </c>
      <c r="J22" s="118">
        <v>34.288990825688089</v>
      </c>
      <c r="K22" s="89"/>
      <c r="L22" s="110"/>
    </row>
    <row r="23" spans="1:12" ht="11.4" x14ac:dyDescent="0.25">
      <c r="A23" s="213"/>
      <c r="B23" s="196" t="s">
        <v>51</v>
      </c>
      <c r="C23" s="197"/>
      <c r="D23" s="197"/>
      <c r="E23" s="197"/>
      <c r="F23" s="197"/>
      <c r="G23" s="197"/>
      <c r="H23" s="206"/>
      <c r="I23" s="115">
        <v>10773.000000000004</v>
      </c>
      <c r="J23" s="116">
        <v>47.312726260094685</v>
      </c>
      <c r="K23" s="89"/>
      <c r="L23" s="110"/>
    </row>
    <row r="24" spans="1:12" ht="11.4" x14ac:dyDescent="0.25">
      <c r="A24" s="213"/>
      <c r="B24" s="188" t="s">
        <v>52</v>
      </c>
      <c r="C24" s="199"/>
      <c r="D24" s="199"/>
      <c r="E24" s="199"/>
      <c r="F24" s="199"/>
      <c r="G24" s="199"/>
      <c r="H24" s="200"/>
      <c r="I24" s="117">
        <v>1086.0000000000002</v>
      </c>
      <c r="J24" s="118">
        <v>61.233885819521149</v>
      </c>
      <c r="K24" s="89"/>
      <c r="L24" s="110"/>
    </row>
    <row r="25" spans="1:12" ht="11.4" x14ac:dyDescent="0.25">
      <c r="A25" s="213"/>
      <c r="B25" s="196" t="s">
        <v>53</v>
      </c>
      <c r="C25" s="197"/>
      <c r="D25" s="197"/>
      <c r="E25" s="197"/>
      <c r="F25" s="197"/>
      <c r="G25" s="197"/>
      <c r="H25" s="198"/>
      <c r="I25" s="90" t="s">
        <v>5</v>
      </c>
      <c r="J25" s="90" t="s">
        <v>5</v>
      </c>
      <c r="K25" s="89"/>
      <c r="L25" s="110"/>
    </row>
    <row r="26" spans="1:12" x14ac:dyDescent="0.25">
      <c r="A26" s="213"/>
      <c r="B26" s="188" t="s">
        <v>54</v>
      </c>
      <c r="C26" s="199"/>
      <c r="D26" s="199"/>
      <c r="E26" s="199"/>
      <c r="F26" s="199"/>
      <c r="G26" s="199"/>
      <c r="H26" s="200"/>
      <c r="I26" s="91" t="s">
        <v>5</v>
      </c>
      <c r="J26" s="91" t="s">
        <v>5</v>
      </c>
      <c r="K26" s="89"/>
      <c r="L26" s="89"/>
    </row>
    <row r="27" spans="1:12" x14ac:dyDescent="0.25">
      <c r="A27" s="181" t="s">
        <v>67</v>
      </c>
      <c r="B27" s="181"/>
      <c r="C27" s="181"/>
      <c r="D27" s="181"/>
      <c r="E27" s="181"/>
      <c r="F27" s="181"/>
      <c r="G27" s="181"/>
      <c r="H27" s="181"/>
      <c r="I27" s="181"/>
      <c r="J27" s="181"/>
      <c r="K27" s="89"/>
      <c r="L27" s="89"/>
    </row>
    <row r="28" spans="1:12" x14ac:dyDescent="0.25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89"/>
      <c r="L28" s="89"/>
    </row>
    <row r="29" spans="1:12" x14ac:dyDescent="0.25">
      <c r="A29" s="134" t="s">
        <v>66</v>
      </c>
      <c r="B29" s="185"/>
      <c r="C29" s="185"/>
      <c r="D29" s="185"/>
      <c r="E29" s="185"/>
      <c r="F29" s="185"/>
      <c r="G29" s="185"/>
      <c r="H29" s="185"/>
      <c r="I29" s="185"/>
      <c r="J29" s="185"/>
      <c r="K29" s="89"/>
      <c r="L29" s="89"/>
    </row>
    <row r="30" spans="1:12" x14ac:dyDescent="0.25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89"/>
      <c r="L30" s="89"/>
    </row>
    <row r="31" spans="1:12" ht="42.75" customHeight="1" x14ac:dyDescent="0.25">
      <c r="A31" s="201" t="s">
        <v>68</v>
      </c>
      <c r="B31" s="201"/>
      <c r="C31" s="201"/>
      <c r="D31" s="201"/>
      <c r="E31" s="201"/>
      <c r="F31" s="201"/>
      <c r="G31" s="201"/>
      <c r="H31" s="201"/>
      <c r="I31" s="201"/>
      <c r="J31" s="201"/>
      <c r="K31" s="112"/>
      <c r="L31" s="89"/>
    </row>
    <row r="32" spans="1:12" ht="27.75" customHeight="1" x14ac:dyDescent="0.25">
      <c r="A32" s="201" t="s">
        <v>86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</row>
    <row r="33" spans="1:250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112"/>
    </row>
    <row r="34" spans="1:250" s="89" customFormat="1" x14ac:dyDescent="0.25">
      <c r="H34" s="106"/>
      <c r="I34" s="97"/>
      <c r="J34" s="97"/>
      <c r="K34" s="97"/>
      <c r="L34" s="111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</row>
    <row r="35" spans="1:250" s="89" customFormat="1" x14ac:dyDescent="0.25">
      <c r="H35" s="106"/>
      <c r="I35" s="125"/>
      <c r="J35" s="97"/>
      <c r="K35" s="97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</row>
    <row r="36" spans="1:250" s="89" customFormat="1" x14ac:dyDescent="0.25">
      <c r="H36" s="106"/>
      <c r="I36" s="125"/>
      <c r="J36" s="97"/>
      <c r="K36" s="97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</row>
    <row r="37" spans="1:250" s="89" customFormat="1" x14ac:dyDescent="0.25">
      <c r="I37" s="97"/>
      <c r="J37" s="97"/>
      <c r="K37" s="97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</row>
    <row r="38" spans="1:250" s="89" customFormat="1" x14ac:dyDescent="0.25">
      <c r="H38" s="42"/>
      <c r="I38" s="97"/>
      <c r="J38" s="97"/>
      <c r="K38" s="97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</row>
    <row r="39" spans="1:250" s="89" customFormat="1" x14ac:dyDescent="0.25">
      <c r="H39" s="106"/>
      <c r="I39" s="97"/>
      <c r="J39" s="97"/>
      <c r="K39" s="97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</row>
    <row r="40" spans="1:250" s="89" customFormat="1" x14ac:dyDescent="0.25">
      <c r="H40" s="106"/>
      <c r="I40" s="97"/>
      <c r="J40" s="97"/>
      <c r="K40" s="97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250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</sheetData>
  <mergeCells count="34">
    <mergeCell ref="B1:L1"/>
    <mergeCell ref="A3:J3"/>
    <mergeCell ref="A4:A5"/>
    <mergeCell ref="B4:H5"/>
    <mergeCell ref="I4:I5"/>
    <mergeCell ref="J4:J5"/>
    <mergeCell ref="A6:A12"/>
    <mergeCell ref="B6:H6"/>
    <mergeCell ref="B7:H7"/>
    <mergeCell ref="B8:H8"/>
    <mergeCell ref="B9:H9"/>
    <mergeCell ref="B10:H10"/>
    <mergeCell ref="B11:H11"/>
    <mergeCell ref="B12:H12"/>
    <mergeCell ref="A13:A19"/>
    <mergeCell ref="B13:H13"/>
    <mergeCell ref="B14:H14"/>
    <mergeCell ref="B15:H15"/>
    <mergeCell ref="B16:H16"/>
    <mergeCell ref="B17:H17"/>
    <mergeCell ref="B18:H18"/>
    <mergeCell ref="B19:H19"/>
    <mergeCell ref="A27:J28"/>
    <mergeCell ref="A29:J30"/>
    <mergeCell ref="A31:J31"/>
    <mergeCell ref="A32:L32"/>
    <mergeCell ref="A20:A26"/>
    <mergeCell ref="B20:H20"/>
    <mergeCell ref="B21:H21"/>
    <mergeCell ref="B22:H22"/>
    <mergeCell ref="B23:H23"/>
    <mergeCell ref="B24:H24"/>
    <mergeCell ref="B25:H25"/>
    <mergeCell ref="B26:H26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IP43"/>
  <sheetViews>
    <sheetView workbookViewId="0">
      <selection activeCell="I14" sqref="I14:J14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8" t="s">
        <v>88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49" t="s">
        <v>65</v>
      </c>
      <c r="B3" s="185"/>
      <c r="C3" s="185"/>
      <c r="D3" s="185"/>
      <c r="E3" s="185"/>
      <c r="F3" s="185"/>
      <c r="G3" s="185"/>
      <c r="H3" s="185"/>
      <c r="I3" s="185"/>
      <c r="J3" s="185"/>
      <c r="K3" s="89"/>
      <c r="L3" s="89"/>
    </row>
    <row r="4" spans="1:12" x14ac:dyDescent="0.25">
      <c r="A4" s="207" t="s">
        <v>1</v>
      </c>
      <c r="B4" s="207" t="s">
        <v>7</v>
      </c>
      <c r="C4" s="207"/>
      <c r="D4" s="207"/>
      <c r="E4" s="207"/>
      <c r="F4" s="207"/>
      <c r="G4" s="207"/>
      <c r="H4" s="207"/>
      <c r="I4" s="207" t="s">
        <v>6</v>
      </c>
      <c r="J4" s="207" t="s">
        <v>13</v>
      </c>
      <c r="K4" s="89"/>
      <c r="L4" s="89"/>
    </row>
    <row r="5" spans="1:12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89"/>
      <c r="L5" s="89"/>
    </row>
    <row r="6" spans="1:12" ht="11.4" x14ac:dyDescent="0.25">
      <c r="A6" s="204" t="s">
        <v>0</v>
      </c>
      <c r="B6" s="136" t="s">
        <v>0</v>
      </c>
      <c r="C6" s="136"/>
      <c r="D6" s="136"/>
      <c r="E6" s="136"/>
      <c r="F6" s="136"/>
      <c r="G6" s="136"/>
      <c r="H6" s="205"/>
      <c r="I6" s="113">
        <v>109096</v>
      </c>
      <c r="J6" s="114">
        <v>64.292916330571231</v>
      </c>
      <c r="K6" s="97"/>
      <c r="L6" s="110"/>
    </row>
    <row r="7" spans="1:12" ht="12" customHeight="1" x14ac:dyDescent="0.25">
      <c r="A7" s="204"/>
      <c r="B7" s="216" t="s">
        <v>83</v>
      </c>
      <c r="C7" s="216"/>
      <c r="D7" s="216"/>
      <c r="E7" s="216"/>
      <c r="F7" s="216"/>
      <c r="G7" s="216"/>
      <c r="H7" s="216"/>
      <c r="I7" s="115">
        <v>1370</v>
      </c>
      <c r="J7" s="116">
        <v>40.364963503649633</v>
      </c>
      <c r="K7" s="89"/>
      <c r="L7" s="110"/>
    </row>
    <row r="8" spans="1:12" ht="11.4" x14ac:dyDescent="0.25">
      <c r="A8" s="204"/>
      <c r="B8" s="188" t="s">
        <v>50</v>
      </c>
      <c r="C8" s="199"/>
      <c r="D8" s="199"/>
      <c r="E8" s="199"/>
      <c r="F8" s="199"/>
      <c r="G8" s="199"/>
      <c r="H8" s="203"/>
      <c r="I8" s="117">
        <v>58733</v>
      </c>
      <c r="J8" s="118">
        <v>68.567926038172743</v>
      </c>
      <c r="K8" s="89"/>
      <c r="L8" s="110"/>
    </row>
    <row r="9" spans="1:12" ht="11.4" x14ac:dyDescent="0.25">
      <c r="A9" s="204"/>
      <c r="B9" s="196" t="s">
        <v>51</v>
      </c>
      <c r="C9" s="197"/>
      <c r="D9" s="197"/>
      <c r="E9" s="197"/>
      <c r="F9" s="197"/>
      <c r="G9" s="197"/>
      <c r="H9" s="206"/>
      <c r="I9" s="115">
        <v>37715</v>
      </c>
      <c r="J9" s="116">
        <v>54.543285165053689</v>
      </c>
      <c r="K9" s="89"/>
      <c r="L9" s="110"/>
    </row>
    <row r="10" spans="1:12" ht="11.4" x14ac:dyDescent="0.25">
      <c r="A10" s="204"/>
      <c r="B10" s="188" t="s">
        <v>52</v>
      </c>
      <c r="C10" s="199"/>
      <c r="D10" s="199"/>
      <c r="E10" s="199"/>
      <c r="F10" s="199"/>
      <c r="G10" s="199"/>
      <c r="H10" s="200"/>
      <c r="I10" s="117">
        <v>6698</v>
      </c>
      <c r="J10" s="118">
        <v>77.232009555091068</v>
      </c>
      <c r="K10" s="89"/>
      <c r="L10" s="110"/>
    </row>
    <row r="11" spans="1:12" ht="11.4" x14ac:dyDescent="0.25">
      <c r="A11" s="204"/>
      <c r="B11" s="196" t="s">
        <v>53</v>
      </c>
      <c r="C11" s="197"/>
      <c r="D11" s="197"/>
      <c r="E11" s="197"/>
      <c r="F11" s="197"/>
      <c r="G11" s="197"/>
      <c r="H11" s="198"/>
      <c r="I11" s="115">
        <v>770</v>
      </c>
      <c r="J11" s="116">
        <v>87.012987012987011</v>
      </c>
      <c r="K11" s="89"/>
      <c r="L11" s="110"/>
    </row>
    <row r="12" spans="1:12" ht="11.4" x14ac:dyDescent="0.25">
      <c r="A12" s="204"/>
      <c r="B12" s="188" t="s">
        <v>54</v>
      </c>
      <c r="C12" s="199"/>
      <c r="D12" s="199"/>
      <c r="E12" s="199"/>
      <c r="F12" s="199"/>
      <c r="G12" s="199"/>
      <c r="H12" s="200"/>
      <c r="I12" s="117">
        <v>3810</v>
      </c>
      <c r="J12" s="118">
        <v>76.167979002624676</v>
      </c>
      <c r="K12" s="89"/>
      <c r="L12" s="110"/>
    </row>
    <row r="13" spans="1:12" ht="11.4" x14ac:dyDescent="0.25">
      <c r="A13" s="193" t="s">
        <v>2</v>
      </c>
      <c r="B13" s="190" t="s">
        <v>0</v>
      </c>
      <c r="C13" s="190"/>
      <c r="D13" s="190"/>
      <c r="E13" s="190"/>
      <c r="F13" s="190"/>
      <c r="G13" s="190"/>
      <c r="H13" s="211"/>
      <c r="I13" s="21">
        <v>97604</v>
      </c>
      <c r="J13" s="27">
        <v>66.313880578664808</v>
      </c>
      <c r="K13" s="97"/>
      <c r="L13" s="110"/>
    </row>
    <row r="14" spans="1:12" ht="12" customHeight="1" x14ac:dyDescent="0.25">
      <c r="A14" s="194"/>
      <c r="B14" s="216" t="s">
        <v>83</v>
      </c>
      <c r="C14" s="216"/>
      <c r="D14" s="216"/>
      <c r="E14" s="216"/>
      <c r="F14" s="216"/>
      <c r="G14" s="216"/>
      <c r="H14" s="216"/>
      <c r="I14" s="90" t="s">
        <v>5</v>
      </c>
      <c r="J14" s="90" t="s">
        <v>5</v>
      </c>
      <c r="K14" s="89"/>
      <c r="L14" s="110"/>
    </row>
    <row r="15" spans="1:12" ht="11.4" x14ac:dyDescent="0.25">
      <c r="A15" s="194"/>
      <c r="B15" s="188" t="s">
        <v>50</v>
      </c>
      <c r="C15" s="199"/>
      <c r="D15" s="199"/>
      <c r="E15" s="199"/>
      <c r="F15" s="199"/>
      <c r="G15" s="199"/>
      <c r="H15" s="203"/>
      <c r="I15" s="91">
        <v>58066</v>
      </c>
      <c r="J15" s="93">
        <v>68.937071608170015</v>
      </c>
      <c r="K15" s="89"/>
      <c r="L15" s="110"/>
    </row>
    <row r="16" spans="1:12" ht="11.4" x14ac:dyDescent="0.25">
      <c r="A16" s="194"/>
      <c r="B16" s="196" t="s">
        <v>51</v>
      </c>
      <c r="C16" s="197"/>
      <c r="D16" s="197"/>
      <c r="E16" s="197"/>
      <c r="F16" s="197"/>
      <c r="G16" s="197"/>
      <c r="H16" s="206"/>
      <c r="I16" s="115">
        <v>29235</v>
      </c>
      <c r="J16" s="116">
        <v>56.312638960150508</v>
      </c>
      <c r="K16" s="89"/>
      <c r="L16" s="110"/>
    </row>
    <row r="17" spans="1:12" ht="11.4" x14ac:dyDescent="0.25">
      <c r="A17" s="194"/>
      <c r="B17" s="188" t="s">
        <v>52</v>
      </c>
      <c r="C17" s="199"/>
      <c r="D17" s="199"/>
      <c r="E17" s="199"/>
      <c r="F17" s="199"/>
      <c r="G17" s="199"/>
      <c r="H17" s="200"/>
      <c r="I17" s="117">
        <v>5723</v>
      </c>
      <c r="J17" s="118">
        <v>81.44329896907216</v>
      </c>
      <c r="K17" s="89"/>
      <c r="L17" s="110"/>
    </row>
    <row r="18" spans="1:12" ht="11.4" x14ac:dyDescent="0.25">
      <c r="A18" s="194"/>
      <c r="B18" s="196" t="s">
        <v>53</v>
      </c>
      <c r="C18" s="197"/>
      <c r="D18" s="197"/>
      <c r="E18" s="197"/>
      <c r="F18" s="197"/>
      <c r="G18" s="197"/>
      <c r="H18" s="198"/>
      <c r="I18" s="115">
        <v>770</v>
      </c>
      <c r="J18" s="116">
        <v>87.012987012987011</v>
      </c>
      <c r="K18" s="89"/>
      <c r="L18" s="110"/>
    </row>
    <row r="19" spans="1:12" ht="11.4" x14ac:dyDescent="0.25">
      <c r="A19" s="194"/>
      <c r="B19" s="188" t="s">
        <v>54</v>
      </c>
      <c r="C19" s="199"/>
      <c r="D19" s="199"/>
      <c r="E19" s="199"/>
      <c r="F19" s="199"/>
      <c r="G19" s="199"/>
      <c r="H19" s="200"/>
      <c r="I19" s="117">
        <v>3810</v>
      </c>
      <c r="J19" s="118">
        <v>76.167979002624676</v>
      </c>
      <c r="K19" s="89"/>
      <c r="L19" s="110"/>
    </row>
    <row r="20" spans="1:12" ht="11.4" x14ac:dyDescent="0.25">
      <c r="A20" s="212" t="s">
        <v>14</v>
      </c>
      <c r="B20" s="136" t="s">
        <v>0</v>
      </c>
      <c r="C20" s="136"/>
      <c r="D20" s="136"/>
      <c r="E20" s="136"/>
      <c r="F20" s="136"/>
      <c r="G20" s="136"/>
      <c r="H20" s="205"/>
      <c r="I20" s="113">
        <v>11492</v>
      </c>
      <c r="J20" s="27">
        <v>47.128437173686045</v>
      </c>
      <c r="K20" s="89"/>
      <c r="L20" s="110"/>
    </row>
    <row r="21" spans="1:12" ht="12" customHeight="1" x14ac:dyDescent="0.25">
      <c r="A21" s="213"/>
      <c r="B21" s="216" t="s">
        <v>83</v>
      </c>
      <c r="C21" s="216"/>
      <c r="D21" s="216"/>
      <c r="E21" s="216"/>
      <c r="F21" s="216"/>
      <c r="G21" s="216"/>
      <c r="H21" s="216"/>
      <c r="I21" s="115">
        <v>1370</v>
      </c>
      <c r="J21" s="116">
        <v>40.364963503649633</v>
      </c>
      <c r="K21" s="89"/>
      <c r="L21" s="110"/>
    </row>
    <row r="22" spans="1:12" ht="11.4" x14ac:dyDescent="0.25">
      <c r="A22" s="213"/>
      <c r="B22" s="188" t="s">
        <v>50</v>
      </c>
      <c r="C22" s="199"/>
      <c r="D22" s="199"/>
      <c r="E22" s="199"/>
      <c r="F22" s="199"/>
      <c r="G22" s="199"/>
      <c r="H22" s="203"/>
      <c r="I22" s="117">
        <v>667</v>
      </c>
      <c r="J22" s="118">
        <v>36.431784107946022</v>
      </c>
      <c r="K22" s="89"/>
      <c r="L22" s="110"/>
    </row>
    <row r="23" spans="1:12" ht="11.4" x14ac:dyDescent="0.25">
      <c r="A23" s="213"/>
      <c r="B23" s="196" t="s">
        <v>51</v>
      </c>
      <c r="C23" s="197"/>
      <c r="D23" s="197"/>
      <c r="E23" s="197"/>
      <c r="F23" s="197"/>
      <c r="G23" s="197"/>
      <c r="H23" s="206"/>
      <c r="I23" s="115">
        <v>8480</v>
      </c>
      <c r="J23" s="116">
        <v>48.443396226415089</v>
      </c>
      <c r="K23" s="89"/>
      <c r="L23" s="110"/>
    </row>
    <row r="24" spans="1:12" ht="11.4" x14ac:dyDescent="0.25">
      <c r="A24" s="213"/>
      <c r="B24" s="188" t="s">
        <v>52</v>
      </c>
      <c r="C24" s="199"/>
      <c r="D24" s="199"/>
      <c r="E24" s="199"/>
      <c r="F24" s="199"/>
      <c r="G24" s="199"/>
      <c r="H24" s="200"/>
      <c r="I24" s="117">
        <v>975</v>
      </c>
      <c r="J24" s="118">
        <v>52.512820512820511</v>
      </c>
      <c r="K24" s="89"/>
      <c r="L24" s="110"/>
    </row>
    <row r="25" spans="1:12" ht="11.4" x14ac:dyDescent="0.25">
      <c r="A25" s="213"/>
      <c r="B25" s="196" t="s">
        <v>53</v>
      </c>
      <c r="C25" s="197"/>
      <c r="D25" s="197"/>
      <c r="E25" s="197"/>
      <c r="F25" s="197"/>
      <c r="G25" s="197"/>
      <c r="H25" s="198"/>
      <c r="I25" s="90" t="s">
        <v>5</v>
      </c>
      <c r="J25" s="90" t="s">
        <v>5</v>
      </c>
      <c r="K25" s="89"/>
      <c r="L25" s="110"/>
    </row>
    <row r="26" spans="1:12" x14ac:dyDescent="0.25">
      <c r="A26" s="213"/>
      <c r="B26" s="188" t="s">
        <v>54</v>
      </c>
      <c r="C26" s="199"/>
      <c r="D26" s="199"/>
      <c r="E26" s="199"/>
      <c r="F26" s="199"/>
      <c r="G26" s="199"/>
      <c r="H26" s="200"/>
      <c r="I26" s="91" t="s">
        <v>5</v>
      </c>
      <c r="J26" s="91" t="s">
        <v>5</v>
      </c>
      <c r="K26" s="89"/>
      <c r="L26" s="89"/>
    </row>
    <row r="27" spans="1:12" x14ac:dyDescent="0.25">
      <c r="A27" s="181" t="s">
        <v>67</v>
      </c>
      <c r="B27" s="181"/>
      <c r="C27" s="181"/>
      <c r="D27" s="181"/>
      <c r="E27" s="181"/>
      <c r="F27" s="181"/>
      <c r="G27" s="181"/>
      <c r="H27" s="181"/>
      <c r="I27" s="181"/>
      <c r="J27" s="181"/>
      <c r="K27" s="89"/>
      <c r="L27" s="89"/>
    </row>
    <row r="28" spans="1:12" x14ac:dyDescent="0.25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89"/>
      <c r="L28" s="89"/>
    </row>
    <row r="29" spans="1:12" x14ac:dyDescent="0.25">
      <c r="A29" s="134" t="s">
        <v>66</v>
      </c>
      <c r="B29" s="185"/>
      <c r="C29" s="185"/>
      <c r="D29" s="185"/>
      <c r="E29" s="185"/>
      <c r="F29" s="185"/>
      <c r="G29" s="185"/>
      <c r="H29" s="185"/>
      <c r="I29" s="185"/>
      <c r="J29" s="185"/>
      <c r="K29" s="89"/>
      <c r="L29" s="89"/>
    </row>
    <row r="30" spans="1:12" x14ac:dyDescent="0.25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89"/>
      <c r="L30" s="89"/>
    </row>
    <row r="31" spans="1:12" ht="42.75" customHeight="1" x14ac:dyDescent="0.25">
      <c r="A31" s="201" t="s">
        <v>68</v>
      </c>
      <c r="B31" s="201"/>
      <c r="C31" s="201"/>
      <c r="D31" s="201"/>
      <c r="E31" s="201"/>
      <c r="F31" s="201"/>
      <c r="G31" s="201"/>
      <c r="H31" s="201"/>
      <c r="I31" s="201"/>
      <c r="J31" s="201"/>
      <c r="K31" s="112"/>
      <c r="L31" s="89"/>
    </row>
    <row r="32" spans="1:12" ht="27.75" customHeight="1" x14ac:dyDescent="0.25">
      <c r="A32" s="201" t="s">
        <v>89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</row>
    <row r="33" spans="1:250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112"/>
    </row>
    <row r="34" spans="1:250" s="89" customFormat="1" x14ac:dyDescent="0.25">
      <c r="H34" s="106"/>
      <c r="I34" s="97"/>
      <c r="J34" s="97"/>
      <c r="K34" s="97"/>
      <c r="L34" s="111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</row>
    <row r="35" spans="1:250" s="89" customFormat="1" x14ac:dyDescent="0.25">
      <c r="H35" s="106"/>
      <c r="I35" s="125"/>
      <c r="J35" s="97"/>
      <c r="K35" s="97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</row>
    <row r="36" spans="1:250" s="89" customFormat="1" x14ac:dyDescent="0.25">
      <c r="H36" s="106"/>
      <c r="I36" s="125"/>
      <c r="J36" s="97"/>
      <c r="K36" s="97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</row>
    <row r="37" spans="1:250" s="89" customFormat="1" x14ac:dyDescent="0.25">
      <c r="I37" s="97"/>
      <c r="J37" s="97"/>
      <c r="K37" s="97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</row>
    <row r="38" spans="1:250" s="89" customFormat="1" x14ac:dyDescent="0.25">
      <c r="H38" s="42"/>
      <c r="I38" s="97"/>
      <c r="J38" s="97"/>
      <c r="K38" s="97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</row>
    <row r="39" spans="1:250" s="89" customFormat="1" x14ac:dyDescent="0.25">
      <c r="H39" s="106"/>
      <c r="I39" s="97"/>
      <c r="J39" s="97"/>
      <c r="K39" s="97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</row>
    <row r="40" spans="1:250" s="89" customFormat="1" x14ac:dyDescent="0.25">
      <c r="H40" s="106"/>
      <c r="I40" s="97"/>
      <c r="J40" s="97"/>
      <c r="K40" s="97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250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</sheetData>
  <mergeCells count="34">
    <mergeCell ref="A27:J28"/>
    <mergeCell ref="A29:J30"/>
    <mergeCell ref="A31:J31"/>
    <mergeCell ref="A32:L32"/>
    <mergeCell ref="A20:A26"/>
    <mergeCell ref="B20:H20"/>
    <mergeCell ref="B21:H21"/>
    <mergeCell ref="B22:H22"/>
    <mergeCell ref="B23:H23"/>
    <mergeCell ref="B24:H24"/>
    <mergeCell ref="B25:H25"/>
    <mergeCell ref="B26:H26"/>
    <mergeCell ref="A13:A19"/>
    <mergeCell ref="B13:H13"/>
    <mergeCell ref="B14:H14"/>
    <mergeCell ref="B15:H15"/>
    <mergeCell ref="B16:H16"/>
    <mergeCell ref="B17:H17"/>
    <mergeCell ref="B18:H18"/>
    <mergeCell ref="B19:H19"/>
    <mergeCell ref="A6:A12"/>
    <mergeCell ref="B6:H6"/>
    <mergeCell ref="B7:H7"/>
    <mergeCell ref="B8:H8"/>
    <mergeCell ref="B9:H9"/>
    <mergeCell ref="B10:H10"/>
    <mergeCell ref="B11:H11"/>
    <mergeCell ref="B12:H12"/>
    <mergeCell ref="B1:L1"/>
    <mergeCell ref="A3:J3"/>
    <mergeCell ref="A4:A5"/>
    <mergeCell ref="B4:H5"/>
    <mergeCell ref="I4:I5"/>
    <mergeCell ref="J4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IP43"/>
  <sheetViews>
    <sheetView topLeftCell="A5" workbookViewId="0">
      <selection activeCell="K24" sqref="K24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8" t="s">
        <v>90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49" t="s">
        <v>65</v>
      </c>
      <c r="B3" s="185"/>
      <c r="C3" s="185"/>
      <c r="D3" s="185"/>
      <c r="E3" s="185"/>
      <c r="F3" s="185"/>
      <c r="G3" s="185"/>
      <c r="H3" s="185"/>
      <c r="I3" s="185"/>
      <c r="J3" s="185"/>
      <c r="K3" s="89"/>
      <c r="L3" s="89"/>
    </row>
    <row r="4" spans="1:12" x14ac:dyDescent="0.25">
      <c r="A4" s="207" t="s">
        <v>1</v>
      </c>
      <c r="B4" s="207" t="s">
        <v>7</v>
      </c>
      <c r="C4" s="207"/>
      <c r="D4" s="207"/>
      <c r="E4" s="207"/>
      <c r="F4" s="207"/>
      <c r="G4" s="207"/>
      <c r="H4" s="207"/>
      <c r="I4" s="207" t="s">
        <v>6</v>
      </c>
      <c r="J4" s="207" t="s">
        <v>13</v>
      </c>
      <c r="K4" s="89"/>
      <c r="L4" s="89"/>
    </row>
    <row r="5" spans="1:12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89"/>
      <c r="L5" s="89"/>
    </row>
    <row r="6" spans="1:12" ht="11.4" x14ac:dyDescent="0.25">
      <c r="A6" s="204" t="s">
        <v>0</v>
      </c>
      <c r="B6" s="136" t="s">
        <v>0</v>
      </c>
      <c r="C6" s="136"/>
      <c r="D6" s="136"/>
      <c r="E6" s="136"/>
      <c r="F6" s="136"/>
      <c r="G6" s="136"/>
      <c r="H6" s="205"/>
      <c r="I6" s="113">
        <v>127432</v>
      </c>
      <c r="J6" s="114">
        <v>59.807583652457787</v>
      </c>
      <c r="K6" s="97"/>
      <c r="L6" s="110"/>
    </row>
    <row r="7" spans="1:12" ht="12" customHeight="1" x14ac:dyDescent="0.25">
      <c r="A7" s="204"/>
      <c r="B7" s="216" t="s">
        <v>83</v>
      </c>
      <c r="C7" s="216"/>
      <c r="D7" s="216"/>
      <c r="E7" s="216"/>
      <c r="F7" s="216"/>
      <c r="G7" s="216"/>
      <c r="H7" s="216"/>
      <c r="I7" s="115">
        <v>1429</v>
      </c>
      <c r="J7" s="116">
        <v>41.707487753673902</v>
      </c>
      <c r="K7" s="89"/>
      <c r="L7" s="110"/>
    </row>
    <row r="8" spans="1:12" ht="11.4" x14ac:dyDescent="0.25">
      <c r="A8" s="204"/>
      <c r="B8" s="188" t="s">
        <v>50</v>
      </c>
      <c r="C8" s="199"/>
      <c r="D8" s="199"/>
      <c r="E8" s="199"/>
      <c r="F8" s="199"/>
      <c r="G8" s="199"/>
      <c r="H8" s="203"/>
      <c r="I8" s="117">
        <v>67417</v>
      </c>
      <c r="J8" s="118">
        <v>62.267677292077664</v>
      </c>
      <c r="K8" s="89"/>
      <c r="L8" s="110"/>
    </row>
    <row r="9" spans="1:12" ht="11.4" x14ac:dyDescent="0.25">
      <c r="A9" s="204"/>
      <c r="B9" s="196" t="s">
        <v>51</v>
      </c>
      <c r="C9" s="197"/>
      <c r="D9" s="197"/>
      <c r="E9" s="197"/>
      <c r="F9" s="197"/>
      <c r="G9" s="197"/>
      <c r="H9" s="206"/>
      <c r="I9" s="115">
        <v>47414</v>
      </c>
      <c r="J9" s="116">
        <v>53.210022356266087</v>
      </c>
      <c r="K9" s="89"/>
      <c r="L9" s="110"/>
    </row>
    <row r="10" spans="1:12" ht="11.4" x14ac:dyDescent="0.25">
      <c r="A10" s="204"/>
      <c r="B10" s="188" t="s">
        <v>52</v>
      </c>
      <c r="C10" s="199"/>
      <c r="D10" s="199"/>
      <c r="E10" s="199"/>
      <c r="F10" s="199"/>
      <c r="G10" s="199"/>
      <c r="H10" s="200"/>
      <c r="I10" s="117">
        <v>6610</v>
      </c>
      <c r="J10" s="118">
        <v>73.434190620272304</v>
      </c>
      <c r="K10" s="89"/>
      <c r="L10" s="110"/>
    </row>
    <row r="11" spans="1:12" ht="11.4" x14ac:dyDescent="0.25">
      <c r="A11" s="204"/>
      <c r="B11" s="196" t="s">
        <v>53</v>
      </c>
      <c r="C11" s="197"/>
      <c r="D11" s="197"/>
      <c r="E11" s="197"/>
      <c r="F11" s="197"/>
      <c r="G11" s="197"/>
      <c r="H11" s="198"/>
      <c r="I11" s="115">
        <v>1075</v>
      </c>
      <c r="J11" s="116">
        <v>87.627906976744185</v>
      </c>
      <c r="K11" s="89"/>
      <c r="L11" s="110"/>
    </row>
    <row r="12" spans="1:12" ht="11.4" x14ac:dyDescent="0.25">
      <c r="A12" s="204"/>
      <c r="B12" s="188" t="s">
        <v>54</v>
      </c>
      <c r="C12" s="199"/>
      <c r="D12" s="199"/>
      <c r="E12" s="199"/>
      <c r="F12" s="199"/>
      <c r="G12" s="199"/>
      <c r="H12" s="200"/>
      <c r="I12" s="117">
        <v>3487</v>
      </c>
      <c r="J12" s="118">
        <v>74.964152566676219</v>
      </c>
      <c r="K12" s="89"/>
      <c r="L12" s="110"/>
    </row>
    <row r="13" spans="1:12" ht="11.4" x14ac:dyDescent="0.25">
      <c r="A13" s="193" t="s">
        <v>2</v>
      </c>
      <c r="B13" s="190" t="s">
        <v>0</v>
      </c>
      <c r="C13" s="190"/>
      <c r="D13" s="190"/>
      <c r="E13" s="190"/>
      <c r="F13" s="190"/>
      <c r="G13" s="190"/>
      <c r="H13" s="211"/>
      <c r="I13" s="21">
        <v>110892</v>
      </c>
      <c r="J13" s="27">
        <v>62.082927533095265</v>
      </c>
      <c r="K13" s="97"/>
      <c r="L13" s="110"/>
    </row>
    <row r="14" spans="1:12" ht="12" customHeight="1" x14ac:dyDescent="0.25">
      <c r="A14" s="194"/>
      <c r="B14" s="216" t="s">
        <v>83</v>
      </c>
      <c r="C14" s="216"/>
      <c r="D14" s="216"/>
      <c r="E14" s="216"/>
      <c r="F14" s="216"/>
      <c r="G14" s="216"/>
      <c r="H14" s="216"/>
      <c r="I14" s="90" t="s">
        <v>5</v>
      </c>
      <c r="J14" s="90" t="s">
        <v>5</v>
      </c>
      <c r="K14" s="89"/>
      <c r="L14" s="110"/>
    </row>
    <row r="15" spans="1:12" ht="11.4" x14ac:dyDescent="0.25">
      <c r="A15" s="194"/>
      <c r="B15" s="188" t="s">
        <v>50</v>
      </c>
      <c r="C15" s="199"/>
      <c r="D15" s="199"/>
      <c r="E15" s="199"/>
      <c r="F15" s="199"/>
      <c r="G15" s="199"/>
      <c r="H15" s="203"/>
      <c r="I15" s="91">
        <v>63633</v>
      </c>
      <c r="J15" s="93">
        <v>63.929093394936586</v>
      </c>
      <c r="K15" s="89"/>
      <c r="L15" s="110"/>
    </row>
    <row r="16" spans="1:12" ht="11.4" x14ac:dyDescent="0.25">
      <c r="A16" s="194"/>
      <c r="B16" s="196" t="s">
        <v>51</v>
      </c>
      <c r="C16" s="197"/>
      <c r="D16" s="197"/>
      <c r="E16" s="197"/>
      <c r="F16" s="197"/>
      <c r="G16" s="197"/>
      <c r="H16" s="206"/>
      <c r="I16" s="115">
        <v>36945</v>
      </c>
      <c r="J16" s="116">
        <v>54.730004060089321</v>
      </c>
      <c r="K16" s="89"/>
      <c r="L16" s="110"/>
    </row>
    <row r="17" spans="1:12" ht="11.4" x14ac:dyDescent="0.25">
      <c r="A17" s="194"/>
      <c r="B17" s="188" t="s">
        <v>52</v>
      </c>
      <c r="C17" s="199"/>
      <c r="D17" s="199"/>
      <c r="E17" s="199"/>
      <c r="F17" s="199"/>
      <c r="G17" s="199"/>
      <c r="H17" s="200"/>
      <c r="I17" s="117">
        <v>5752</v>
      </c>
      <c r="J17" s="118">
        <v>76.303894297635608</v>
      </c>
      <c r="K17" s="89"/>
      <c r="L17" s="110"/>
    </row>
    <row r="18" spans="1:12" ht="11.4" x14ac:dyDescent="0.25">
      <c r="A18" s="194"/>
      <c r="B18" s="196" t="s">
        <v>53</v>
      </c>
      <c r="C18" s="197"/>
      <c r="D18" s="197"/>
      <c r="E18" s="197"/>
      <c r="F18" s="197"/>
      <c r="G18" s="197"/>
      <c r="H18" s="198"/>
      <c r="I18" s="115">
        <v>1075</v>
      </c>
      <c r="J18" s="116">
        <v>87.627906976744185</v>
      </c>
      <c r="K18" s="89"/>
      <c r="L18" s="110"/>
    </row>
    <row r="19" spans="1:12" ht="11.4" x14ac:dyDescent="0.25">
      <c r="A19" s="194"/>
      <c r="B19" s="188" t="s">
        <v>54</v>
      </c>
      <c r="C19" s="199"/>
      <c r="D19" s="199"/>
      <c r="E19" s="199"/>
      <c r="F19" s="199"/>
      <c r="G19" s="199"/>
      <c r="H19" s="200"/>
      <c r="I19" s="117">
        <v>3487</v>
      </c>
      <c r="J19" s="118">
        <v>74.964152566676219</v>
      </c>
      <c r="K19" s="89"/>
      <c r="L19" s="110"/>
    </row>
    <row r="20" spans="1:12" ht="11.4" x14ac:dyDescent="0.25">
      <c r="A20" s="212" t="s">
        <v>14</v>
      </c>
      <c r="B20" s="136" t="s">
        <v>0</v>
      </c>
      <c r="C20" s="136"/>
      <c r="D20" s="136"/>
      <c r="E20" s="136"/>
      <c r="F20" s="136"/>
      <c r="G20" s="136"/>
      <c r="H20" s="205"/>
      <c r="I20" s="113">
        <v>16540</v>
      </c>
      <c r="J20" s="27">
        <v>44.552599758162032</v>
      </c>
      <c r="K20" s="89"/>
      <c r="L20" s="110"/>
    </row>
    <row r="21" spans="1:12" ht="12" customHeight="1" x14ac:dyDescent="0.25">
      <c r="A21" s="213"/>
      <c r="B21" s="216" t="s">
        <v>83</v>
      </c>
      <c r="C21" s="216"/>
      <c r="D21" s="216"/>
      <c r="E21" s="216"/>
      <c r="F21" s="216"/>
      <c r="G21" s="216"/>
      <c r="H21" s="216"/>
      <c r="I21" s="115">
        <v>1429</v>
      </c>
      <c r="J21" s="116">
        <v>41.707487753673902</v>
      </c>
      <c r="K21" s="89"/>
      <c r="L21" s="110"/>
    </row>
    <row r="22" spans="1:12" ht="11.4" x14ac:dyDescent="0.25">
      <c r="A22" s="213"/>
      <c r="B22" s="188" t="s">
        <v>50</v>
      </c>
      <c r="C22" s="199"/>
      <c r="D22" s="199"/>
      <c r="E22" s="199"/>
      <c r="F22" s="199"/>
      <c r="G22" s="199"/>
      <c r="H22" s="203"/>
      <c r="I22" s="117">
        <v>3784</v>
      </c>
      <c r="J22" s="118">
        <v>34.328752642706128</v>
      </c>
      <c r="K22" s="89"/>
      <c r="L22" s="110"/>
    </row>
    <row r="23" spans="1:12" ht="11.4" x14ac:dyDescent="0.25">
      <c r="A23" s="213"/>
      <c r="B23" s="196" t="s">
        <v>51</v>
      </c>
      <c r="C23" s="197"/>
      <c r="D23" s="197"/>
      <c r="E23" s="197"/>
      <c r="F23" s="197"/>
      <c r="G23" s="197"/>
      <c r="H23" s="206"/>
      <c r="I23" s="115">
        <v>10469</v>
      </c>
      <c r="J23" s="116">
        <v>47.846021587544179</v>
      </c>
      <c r="K23" s="89"/>
      <c r="L23" s="110"/>
    </row>
    <row r="24" spans="1:12" ht="11.4" x14ac:dyDescent="0.25">
      <c r="A24" s="213"/>
      <c r="B24" s="188" t="s">
        <v>52</v>
      </c>
      <c r="C24" s="199"/>
      <c r="D24" s="199"/>
      <c r="E24" s="199"/>
      <c r="F24" s="199"/>
      <c r="G24" s="199"/>
      <c r="H24" s="200"/>
      <c r="I24" s="117">
        <v>858</v>
      </c>
      <c r="J24" s="118">
        <v>54.1958041958042</v>
      </c>
      <c r="K24" s="89"/>
      <c r="L24" s="110"/>
    </row>
    <row r="25" spans="1:12" ht="11.4" x14ac:dyDescent="0.25">
      <c r="A25" s="213"/>
      <c r="B25" s="196" t="s">
        <v>53</v>
      </c>
      <c r="C25" s="197"/>
      <c r="D25" s="197"/>
      <c r="E25" s="197"/>
      <c r="F25" s="197"/>
      <c r="G25" s="197"/>
      <c r="H25" s="198"/>
      <c r="I25" s="90" t="s">
        <v>5</v>
      </c>
      <c r="J25" s="90" t="s">
        <v>5</v>
      </c>
      <c r="K25" s="89"/>
      <c r="L25" s="110"/>
    </row>
    <row r="26" spans="1:12" x14ac:dyDescent="0.25">
      <c r="A26" s="213"/>
      <c r="B26" s="188" t="s">
        <v>54</v>
      </c>
      <c r="C26" s="199"/>
      <c r="D26" s="199"/>
      <c r="E26" s="199"/>
      <c r="F26" s="199"/>
      <c r="G26" s="199"/>
      <c r="H26" s="200"/>
      <c r="I26" s="91" t="s">
        <v>5</v>
      </c>
      <c r="J26" s="91" t="s">
        <v>5</v>
      </c>
      <c r="K26" s="89"/>
      <c r="L26" s="89"/>
    </row>
    <row r="27" spans="1:12" x14ac:dyDescent="0.25">
      <c r="A27" s="181" t="s">
        <v>67</v>
      </c>
      <c r="B27" s="181"/>
      <c r="C27" s="181"/>
      <c r="D27" s="181"/>
      <c r="E27" s="181"/>
      <c r="F27" s="181"/>
      <c r="G27" s="181"/>
      <c r="H27" s="181"/>
      <c r="I27" s="181"/>
      <c r="J27" s="181"/>
      <c r="K27" s="89"/>
      <c r="L27" s="89"/>
    </row>
    <row r="28" spans="1:12" x14ac:dyDescent="0.25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89"/>
      <c r="L28" s="89"/>
    </row>
    <row r="29" spans="1:12" x14ac:dyDescent="0.25">
      <c r="A29" s="134" t="s">
        <v>66</v>
      </c>
      <c r="B29" s="185"/>
      <c r="C29" s="185"/>
      <c r="D29" s="185"/>
      <c r="E29" s="185"/>
      <c r="F29" s="185"/>
      <c r="G29" s="185"/>
      <c r="H29" s="185"/>
      <c r="I29" s="185"/>
      <c r="J29" s="185"/>
      <c r="K29" s="89"/>
      <c r="L29" s="89"/>
    </row>
    <row r="30" spans="1:12" x14ac:dyDescent="0.25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89"/>
      <c r="L30" s="89"/>
    </row>
    <row r="31" spans="1:12" ht="42.75" customHeight="1" x14ac:dyDescent="0.25">
      <c r="A31" s="201" t="s">
        <v>68</v>
      </c>
      <c r="B31" s="201"/>
      <c r="C31" s="201"/>
      <c r="D31" s="201"/>
      <c r="E31" s="201"/>
      <c r="F31" s="201"/>
      <c r="G31" s="201"/>
      <c r="H31" s="201"/>
      <c r="I31" s="201"/>
      <c r="J31" s="201"/>
      <c r="K31" s="112"/>
      <c r="L31" s="89"/>
    </row>
    <row r="32" spans="1:12" ht="27.75" customHeight="1" x14ac:dyDescent="0.25">
      <c r="A32" s="201" t="s">
        <v>91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</row>
    <row r="33" spans="1:250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112"/>
    </row>
    <row r="34" spans="1:250" s="89" customFormat="1" x14ac:dyDescent="0.25">
      <c r="H34" s="106"/>
      <c r="I34" s="97"/>
      <c r="J34" s="97"/>
      <c r="K34" s="97"/>
      <c r="L34" s="111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</row>
    <row r="35" spans="1:250" s="89" customFormat="1" x14ac:dyDescent="0.25">
      <c r="H35" s="106"/>
      <c r="I35" s="125"/>
      <c r="J35" s="97"/>
      <c r="K35" s="97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</row>
    <row r="36" spans="1:250" s="89" customFormat="1" x14ac:dyDescent="0.25">
      <c r="H36" s="106"/>
      <c r="I36" s="125"/>
      <c r="J36" s="97"/>
      <c r="K36" s="97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</row>
    <row r="37" spans="1:250" s="89" customFormat="1" x14ac:dyDescent="0.25">
      <c r="I37" s="97"/>
      <c r="J37" s="97"/>
      <c r="K37" s="97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</row>
    <row r="38" spans="1:250" s="89" customFormat="1" x14ac:dyDescent="0.25">
      <c r="H38" s="42"/>
      <c r="I38" s="97"/>
      <c r="J38" s="97"/>
      <c r="K38" s="97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</row>
    <row r="39" spans="1:250" s="89" customFormat="1" x14ac:dyDescent="0.25">
      <c r="H39" s="106"/>
      <c r="I39" s="97"/>
      <c r="J39" s="97"/>
      <c r="K39" s="97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</row>
    <row r="40" spans="1:250" s="89" customFormat="1" x14ac:dyDescent="0.25">
      <c r="H40" s="106"/>
      <c r="I40" s="97"/>
      <c r="J40" s="97"/>
      <c r="K40" s="97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250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</sheetData>
  <mergeCells count="34">
    <mergeCell ref="B1:L1"/>
    <mergeCell ref="A3:J3"/>
    <mergeCell ref="A4:A5"/>
    <mergeCell ref="B4:H5"/>
    <mergeCell ref="I4:I5"/>
    <mergeCell ref="J4:J5"/>
    <mergeCell ref="A6:A12"/>
    <mergeCell ref="B6:H6"/>
    <mergeCell ref="B7:H7"/>
    <mergeCell ref="B8:H8"/>
    <mergeCell ref="B9:H9"/>
    <mergeCell ref="B10:H10"/>
    <mergeCell ref="B11:H11"/>
    <mergeCell ref="B12:H12"/>
    <mergeCell ref="A13:A19"/>
    <mergeCell ref="B13:H13"/>
    <mergeCell ref="B14:H14"/>
    <mergeCell ref="B15:H15"/>
    <mergeCell ref="B16:H16"/>
    <mergeCell ref="B17:H17"/>
    <mergeCell ref="B18:H18"/>
    <mergeCell ref="B19:H19"/>
    <mergeCell ref="A27:J28"/>
    <mergeCell ref="A29:J30"/>
    <mergeCell ref="A31:J31"/>
    <mergeCell ref="A32:L32"/>
    <mergeCell ref="A20:A26"/>
    <mergeCell ref="B20:H20"/>
    <mergeCell ref="B21:H21"/>
    <mergeCell ref="B22:H22"/>
    <mergeCell ref="B23:H23"/>
    <mergeCell ref="B24:H24"/>
    <mergeCell ref="B25:H25"/>
    <mergeCell ref="B26:H26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IP43"/>
  <sheetViews>
    <sheetView workbookViewId="0">
      <selection activeCell="K16" sqref="K16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8" t="s">
        <v>92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49" t="s">
        <v>65</v>
      </c>
      <c r="B3" s="185"/>
      <c r="C3" s="185"/>
      <c r="D3" s="185"/>
      <c r="E3" s="185"/>
      <c r="F3" s="185"/>
      <c r="G3" s="185"/>
      <c r="H3" s="185"/>
      <c r="I3" s="185"/>
      <c r="J3" s="185"/>
      <c r="K3" s="89"/>
      <c r="L3" s="89"/>
    </row>
    <row r="4" spans="1:12" x14ac:dyDescent="0.25">
      <c r="A4" s="207" t="s">
        <v>1</v>
      </c>
      <c r="B4" s="207" t="s">
        <v>7</v>
      </c>
      <c r="C4" s="207"/>
      <c r="D4" s="207"/>
      <c r="E4" s="207"/>
      <c r="F4" s="207"/>
      <c r="G4" s="207"/>
      <c r="H4" s="207"/>
      <c r="I4" s="207" t="s">
        <v>6</v>
      </c>
      <c r="J4" s="207" t="s">
        <v>13</v>
      </c>
      <c r="K4" s="89"/>
      <c r="L4" s="89"/>
    </row>
    <row r="5" spans="1:12" x14ac:dyDescent="0.25">
      <c r="A5" s="207"/>
      <c r="B5" s="207"/>
      <c r="C5" s="207"/>
      <c r="D5" s="207"/>
      <c r="E5" s="207"/>
      <c r="F5" s="207"/>
      <c r="G5" s="207"/>
      <c r="H5" s="207"/>
      <c r="I5" s="207"/>
      <c r="J5" s="207"/>
      <c r="K5" s="89"/>
      <c r="L5" s="89"/>
    </row>
    <row r="6" spans="1:12" ht="11.4" x14ac:dyDescent="0.25">
      <c r="A6" s="204" t="s">
        <v>0</v>
      </c>
      <c r="B6" s="136" t="s">
        <v>0</v>
      </c>
      <c r="C6" s="136"/>
      <c r="D6" s="136"/>
      <c r="E6" s="136"/>
      <c r="F6" s="136"/>
      <c r="G6" s="136"/>
      <c r="H6" s="205"/>
      <c r="I6" s="113">
        <v>140239</v>
      </c>
      <c r="J6" s="114">
        <v>58.219896034626608</v>
      </c>
      <c r="K6" s="97"/>
      <c r="L6" s="110"/>
    </row>
    <row r="7" spans="1:12" ht="12" customHeight="1" x14ac:dyDescent="0.25">
      <c r="A7" s="204"/>
      <c r="B7" s="216" t="s">
        <v>83</v>
      </c>
      <c r="C7" s="216"/>
      <c r="D7" s="216"/>
      <c r="E7" s="216"/>
      <c r="F7" s="216"/>
      <c r="G7" s="216"/>
      <c r="H7" s="216"/>
      <c r="I7" s="115">
        <v>1454</v>
      </c>
      <c r="J7" s="116">
        <v>40.027510316368634</v>
      </c>
      <c r="K7" s="89"/>
      <c r="L7" s="110"/>
    </row>
    <row r="8" spans="1:12" ht="11.4" x14ac:dyDescent="0.25">
      <c r="A8" s="204"/>
      <c r="B8" s="188" t="s">
        <v>50</v>
      </c>
      <c r="C8" s="199"/>
      <c r="D8" s="199"/>
      <c r="E8" s="199"/>
      <c r="F8" s="199"/>
      <c r="G8" s="199"/>
      <c r="H8" s="203"/>
      <c r="I8" s="117">
        <v>70962</v>
      </c>
      <c r="J8" s="118">
        <v>60.36188382514586</v>
      </c>
      <c r="K8" s="89"/>
      <c r="L8" s="110"/>
    </row>
    <row r="9" spans="1:12" ht="11.4" x14ac:dyDescent="0.25">
      <c r="A9" s="204"/>
      <c r="B9" s="196" t="s">
        <v>51</v>
      </c>
      <c r="C9" s="197"/>
      <c r="D9" s="197"/>
      <c r="E9" s="197"/>
      <c r="F9" s="197"/>
      <c r="G9" s="197"/>
      <c r="H9" s="206"/>
      <c r="I9" s="115">
        <v>57570</v>
      </c>
      <c r="J9" s="116">
        <v>53.003300330032999</v>
      </c>
      <c r="K9" s="89"/>
      <c r="L9" s="110"/>
    </row>
    <row r="10" spans="1:12" ht="11.4" x14ac:dyDescent="0.25">
      <c r="A10" s="204"/>
      <c r="B10" s="188" t="s">
        <v>52</v>
      </c>
      <c r="C10" s="199"/>
      <c r="D10" s="199"/>
      <c r="E10" s="199"/>
      <c r="F10" s="199"/>
      <c r="G10" s="199"/>
      <c r="H10" s="200"/>
      <c r="I10" s="117">
        <v>5055</v>
      </c>
      <c r="J10" s="118">
        <v>73.867457962413454</v>
      </c>
      <c r="K10" s="89"/>
      <c r="L10" s="110"/>
    </row>
    <row r="11" spans="1:12" ht="11.4" x14ac:dyDescent="0.25">
      <c r="A11" s="204"/>
      <c r="B11" s="196" t="s">
        <v>53</v>
      </c>
      <c r="C11" s="197"/>
      <c r="D11" s="197"/>
      <c r="E11" s="197"/>
      <c r="F11" s="197"/>
      <c r="G11" s="197"/>
      <c r="H11" s="198"/>
      <c r="I11" s="115">
        <v>993</v>
      </c>
      <c r="J11" s="116">
        <v>87.512588116817724</v>
      </c>
      <c r="K11" s="89"/>
      <c r="L11" s="110"/>
    </row>
    <row r="12" spans="1:12" ht="11.4" x14ac:dyDescent="0.25">
      <c r="A12" s="204"/>
      <c r="B12" s="188" t="s">
        <v>54</v>
      </c>
      <c r="C12" s="199"/>
      <c r="D12" s="199"/>
      <c r="E12" s="199"/>
      <c r="F12" s="199"/>
      <c r="G12" s="199"/>
      <c r="H12" s="200"/>
      <c r="I12" s="117">
        <v>4205</v>
      </c>
      <c r="J12" s="118">
        <v>74.054696789536266</v>
      </c>
      <c r="K12" s="89"/>
      <c r="L12" s="110"/>
    </row>
    <row r="13" spans="1:12" ht="11.4" x14ac:dyDescent="0.25">
      <c r="A13" s="193" t="s">
        <v>2</v>
      </c>
      <c r="B13" s="190" t="s">
        <v>0</v>
      </c>
      <c r="C13" s="190"/>
      <c r="D13" s="190"/>
      <c r="E13" s="190"/>
      <c r="F13" s="190"/>
      <c r="G13" s="190"/>
      <c r="H13" s="211"/>
      <c r="I13" s="21">
        <v>123710</v>
      </c>
      <c r="J13" s="27">
        <v>60.084067577398756</v>
      </c>
      <c r="K13" s="97"/>
      <c r="L13" s="110"/>
    </row>
    <row r="14" spans="1:12" ht="12" customHeight="1" x14ac:dyDescent="0.25">
      <c r="A14" s="194"/>
      <c r="B14" s="216" t="s">
        <v>83</v>
      </c>
      <c r="C14" s="216"/>
      <c r="D14" s="216"/>
      <c r="E14" s="216"/>
      <c r="F14" s="216"/>
      <c r="G14" s="216"/>
      <c r="H14" s="216"/>
      <c r="I14" s="90"/>
      <c r="J14" s="90"/>
      <c r="K14" s="89"/>
      <c r="L14" s="110"/>
    </row>
    <row r="15" spans="1:12" ht="11.4" x14ac:dyDescent="0.25">
      <c r="A15" s="194"/>
      <c r="B15" s="188" t="s">
        <v>50</v>
      </c>
      <c r="C15" s="199"/>
      <c r="D15" s="199"/>
      <c r="E15" s="199"/>
      <c r="F15" s="199"/>
      <c r="G15" s="199"/>
      <c r="H15" s="203"/>
      <c r="I15" s="91">
        <v>67359</v>
      </c>
      <c r="J15" s="93">
        <v>61.933817307264064</v>
      </c>
      <c r="K15" s="89"/>
      <c r="L15" s="110"/>
    </row>
    <row r="16" spans="1:12" ht="11.4" x14ac:dyDescent="0.25">
      <c r="A16" s="194"/>
      <c r="B16" s="196" t="s">
        <v>51</v>
      </c>
      <c r="C16" s="197"/>
      <c r="D16" s="197"/>
      <c r="E16" s="197"/>
      <c r="F16" s="197"/>
      <c r="G16" s="197"/>
      <c r="H16" s="206"/>
      <c r="I16" s="115">
        <v>46773</v>
      </c>
      <c r="J16" s="116">
        <v>54.157312979710511</v>
      </c>
      <c r="K16" s="89"/>
      <c r="L16" s="110"/>
    </row>
    <row r="17" spans="1:12" ht="11.4" x14ac:dyDescent="0.25">
      <c r="A17" s="194"/>
      <c r="B17" s="188" t="s">
        <v>52</v>
      </c>
      <c r="C17" s="199"/>
      <c r="D17" s="199"/>
      <c r="E17" s="199"/>
      <c r="F17" s="199"/>
      <c r="G17" s="199"/>
      <c r="H17" s="200"/>
      <c r="I17" s="117">
        <v>4380</v>
      </c>
      <c r="J17" s="118">
        <v>75.296803652968038</v>
      </c>
      <c r="K17" s="89"/>
      <c r="L17" s="110"/>
    </row>
    <row r="18" spans="1:12" ht="11.4" x14ac:dyDescent="0.25">
      <c r="A18" s="194"/>
      <c r="B18" s="196" t="s">
        <v>53</v>
      </c>
      <c r="C18" s="197"/>
      <c r="D18" s="197"/>
      <c r="E18" s="197"/>
      <c r="F18" s="197"/>
      <c r="G18" s="197"/>
      <c r="H18" s="198"/>
      <c r="I18" s="115">
        <v>993</v>
      </c>
      <c r="J18" s="116">
        <v>87.512588116817724</v>
      </c>
      <c r="K18" s="89"/>
      <c r="L18" s="110"/>
    </row>
    <row r="19" spans="1:12" ht="11.4" x14ac:dyDescent="0.25">
      <c r="A19" s="194"/>
      <c r="B19" s="188" t="s">
        <v>54</v>
      </c>
      <c r="C19" s="199"/>
      <c r="D19" s="199"/>
      <c r="E19" s="199"/>
      <c r="F19" s="199"/>
      <c r="G19" s="199"/>
      <c r="H19" s="200"/>
      <c r="I19" s="117">
        <v>4205</v>
      </c>
      <c r="J19" s="118">
        <v>74.054696789536266</v>
      </c>
      <c r="K19" s="89"/>
      <c r="L19" s="110"/>
    </row>
    <row r="20" spans="1:12" ht="11.4" x14ac:dyDescent="0.25">
      <c r="A20" s="212" t="s">
        <v>14</v>
      </c>
      <c r="B20" s="136" t="s">
        <v>0</v>
      </c>
      <c r="C20" s="136"/>
      <c r="D20" s="136"/>
      <c r="E20" s="136"/>
      <c r="F20" s="136"/>
      <c r="G20" s="136"/>
      <c r="H20" s="205"/>
      <c r="I20" s="113">
        <v>16529</v>
      </c>
      <c r="J20" s="27">
        <v>44.26765079557142</v>
      </c>
      <c r="K20" s="89"/>
      <c r="L20" s="110"/>
    </row>
    <row r="21" spans="1:12" ht="12" customHeight="1" x14ac:dyDescent="0.25">
      <c r="A21" s="213"/>
      <c r="B21" s="216" t="s">
        <v>83</v>
      </c>
      <c r="C21" s="216"/>
      <c r="D21" s="216"/>
      <c r="E21" s="216"/>
      <c r="F21" s="216"/>
      <c r="G21" s="216"/>
      <c r="H21" s="216"/>
      <c r="I21" s="115">
        <v>1454</v>
      </c>
      <c r="J21" s="116">
        <v>40.027510316368634</v>
      </c>
      <c r="K21" s="89"/>
      <c r="L21" s="110"/>
    </row>
    <row r="22" spans="1:12" ht="11.4" x14ac:dyDescent="0.25">
      <c r="A22" s="213"/>
      <c r="B22" s="188" t="s">
        <v>50</v>
      </c>
      <c r="C22" s="199"/>
      <c r="D22" s="199"/>
      <c r="E22" s="199"/>
      <c r="F22" s="199"/>
      <c r="G22" s="199"/>
      <c r="H22" s="203"/>
      <c r="I22" s="117">
        <v>3603</v>
      </c>
      <c r="J22" s="118">
        <v>30.974188176519569</v>
      </c>
      <c r="K22" s="89"/>
      <c r="L22" s="110"/>
    </row>
    <row r="23" spans="1:12" ht="11.4" x14ac:dyDescent="0.25">
      <c r="A23" s="213"/>
      <c r="B23" s="196" t="s">
        <v>51</v>
      </c>
      <c r="C23" s="197"/>
      <c r="D23" s="197"/>
      <c r="E23" s="197"/>
      <c r="F23" s="197"/>
      <c r="G23" s="197"/>
      <c r="H23" s="206"/>
      <c r="I23" s="115">
        <v>10797</v>
      </c>
      <c r="J23" s="116">
        <v>48.004075206075761</v>
      </c>
      <c r="K23" s="89"/>
      <c r="L23" s="110"/>
    </row>
    <row r="24" spans="1:12" ht="11.4" x14ac:dyDescent="0.25">
      <c r="A24" s="213"/>
      <c r="B24" s="188" t="s">
        <v>52</v>
      </c>
      <c r="C24" s="199"/>
      <c r="D24" s="199"/>
      <c r="E24" s="199"/>
      <c r="F24" s="199"/>
      <c r="G24" s="199"/>
      <c r="H24" s="200"/>
      <c r="I24" s="117">
        <v>675</v>
      </c>
      <c r="J24" s="118">
        <v>64.592592592592595</v>
      </c>
      <c r="K24" s="89"/>
      <c r="L24" s="110"/>
    </row>
    <row r="25" spans="1:12" ht="11.4" x14ac:dyDescent="0.25">
      <c r="A25" s="213"/>
      <c r="B25" s="196" t="s">
        <v>53</v>
      </c>
      <c r="C25" s="197"/>
      <c r="D25" s="197"/>
      <c r="E25" s="197"/>
      <c r="F25" s="197"/>
      <c r="G25" s="197"/>
      <c r="H25" s="198"/>
      <c r="I25" s="90" t="s">
        <v>5</v>
      </c>
      <c r="J25" s="90" t="s">
        <v>5</v>
      </c>
      <c r="K25" s="89"/>
      <c r="L25" s="110"/>
    </row>
    <row r="26" spans="1:12" x14ac:dyDescent="0.25">
      <c r="A26" s="213"/>
      <c r="B26" s="188" t="s">
        <v>54</v>
      </c>
      <c r="C26" s="199"/>
      <c r="D26" s="199"/>
      <c r="E26" s="199"/>
      <c r="F26" s="199"/>
      <c r="G26" s="199"/>
      <c r="H26" s="200"/>
      <c r="I26" s="91" t="s">
        <v>5</v>
      </c>
      <c r="J26" s="91" t="s">
        <v>5</v>
      </c>
      <c r="K26" s="89"/>
      <c r="L26" s="89"/>
    </row>
    <row r="27" spans="1:12" x14ac:dyDescent="0.25">
      <c r="A27" s="181" t="s">
        <v>67</v>
      </c>
      <c r="B27" s="181"/>
      <c r="C27" s="181"/>
      <c r="D27" s="181"/>
      <c r="E27" s="181"/>
      <c r="F27" s="181"/>
      <c r="G27" s="181"/>
      <c r="H27" s="181"/>
      <c r="I27" s="181"/>
      <c r="J27" s="181"/>
      <c r="K27" s="89"/>
      <c r="L27" s="89"/>
    </row>
    <row r="28" spans="1:12" x14ac:dyDescent="0.25">
      <c r="A28" s="182"/>
      <c r="B28" s="182"/>
      <c r="C28" s="182"/>
      <c r="D28" s="182"/>
      <c r="E28" s="182"/>
      <c r="F28" s="182"/>
      <c r="G28" s="182"/>
      <c r="H28" s="182"/>
      <c r="I28" s="182"/>
      <c r="J28" s="182"/>
      <c r="K28" s="89"/>
      <c r="L28" s="89"/>
    </row>
    <row r="29" spans="1:12" x14ac:dyDescent="0.25">
      <c r="A29" s="134" t="s">
        <v>66</v>
      </c>
      <c r="B29" s="185"/>
      <c r="C29" s="185"/>
      <c r="D29" s="185"/>
      <c r="E29" s="185"/>
      <c r="F29" s="185"/>
      <c r="G29" s="185"/>
      <c r="H29" s="185"/>
      <c r="I29" s="185"/>
      <c r="J29" s="185"/>
      <c r="K29" s="89"/>
      <c r="L29" s="89"/>
    </row>
    <row r="30" spans="1:12" x14ac:dyDescent="0.25">
      <c r="A30" s="185"/>
      <c r="B30" s="185"/>
      <c r="C30" s="185"/>
      <c r="D30" s="185"/>
      <c r="E30" s="185"/>
      <c r="F30" s="185"/>
      <c r="G30" s="185"/>
      <c r="H30" s="185"/>
      <c r="I30" s="185"/>
      <c r="J30" s="185"/>
      <c r="K30" s="89"/>
      <c r="L30" s="89"/>
    </row>
    <row r="31" spans="1:12" ht="42.75" customHeight="1" x14ac:dyDescent="0.25">
      <c r="A31" s="201" t="s">
        <v>68</v>
      </c>
      <c r="B31" s="201"/>
      <c r="C31" s="201"/>
      <c r="D31" s="201"/>
      <c r="E31" s="201"/>
      <c r="F31" s="201"/>
      <c r="G31" s="201"/>
      <c r="H31" s="201"/>
      <c r="I31" s="201"/>
      <c r="J31" s="201"/>
      <c r="K31" s="112"/>
      <c r="L31" s="89"/>
    </row>
    <row r="32" spans="1:12" ht="27.75" customHeight="1" x14ac:dyDescent="0.25">
      <c r="A32" s="201" t="s">
        <v>93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01"/>
      <c r="L32" s="201"/>
    </row>
    <row r="33" spans="1:250" x14ac:dyDescent="0.25">
      <c r="A33" s="89"/>
      <c r="B33" s="89"/>
      <c r="C33" s="89"/>
      <c r="D33" s="89"/>
      <c r="E33" s="89"/>
      <c r="F33" s="89"/>
      <c r="G33" s="89"/>
      <c r="H33" s="89"/>
      <c r="I33" s="89"/>
      <c r="J33" s="89"/>
      <c r="K33" s="89"/>
      <c r="L33" s="112"/>
    </row>
    <row r="34" spans="1:250" s="89" customFormat="1" x14ac:dyDescent="0.25">
      <c r="H34" s="106"/>
      <c r="I34" s="97"/>
      <c r="J34" s="97"/>
      <c r="K34" s="97"/>
      <c r="L34" s="111"/>
      <c r="M34" s="96"/>
      <c r="N34" s="96"/>
      <c r="O34" s="96"/>
      <c r="P34" s="96"/>
      <c r="Q34" s="96"/>
      <c r="R34" s="96"/>
      <c r="S34" s="96"/>
      <c r="T34" s="96"/>
      <c r="U34" s="96"/>
      <c r="V34" s="96"/>
      <c r="W34" s="96"/>
      <c r="X34" s="96"/>
      <c r="Y34" s="96"/>
      <c r="Z34" s="96"/>
      <c r="AA34" s="96"/>
      <c r="AB34" s="96"/>
      <c r="AC34" s="96"/>
      <c r="AD34" s="96"/>
      <c r="AE34" s="96"/>
      <c r="AF34" s="96"/>
      <c r="AG34" s="96"/>
      <c r="AH34" s="96"/>
      <c r="AI34" s="96"/>
      <c r="AJ34" s="96"/>
      <c r="AK34" s="96"/>
      <c r="AL34" s="96"/>
      <c r="AM34" s="96"/>
      <c r="AN34" s="96"/>
      <c r="AO34" s="96"/>
      <c r="AP34" s="96"/>
      <c r="AQ34" s="96"/>
      <c r="AR34" s="96"/>
      <c r="AS34" s="96"/>
      <c r="AT34" s="96"/>
      <c r="AU34" s="96"/>
      <c r="AV34" s="96"/>
      <c r="AW34" s="96"/>
      <c r="AX34" s="96"/>
      <c r="AY34" s="96"/>
      <c r="AZ34" s="96"/>
      <c r="BA34" s="96"/>
      <c r="BB34" s="96"/>
      <c r="BC34" s="96"/>
      <c r="BD34" s="96"/>
      <c r="BE34" s="96"/>
      <c r="BF34" s="96"/>
      <c r="BG34" s="96"/>
      <c r="BH34" s="96"/>
      <c r="BI34" s="96"/>
      <c r="BJ34" s="96"/>
      <c r="BK34" s="96"/>
      <c r="BL34" s="96"/>
      <c r="BM34" s="96"/>
      <c r="BN34" s="96"/>
      <c r="BO34" s="96"/>
      <c r="BP34" s="96"/>
      <c r="BQ34" s="96"/>
      <c r="BR34" s="96"/>
      <c r="BS34" s="96"/>
      <c r="BT34" s="96"/>
      <c r="BU34" s="96"/>
      <c r="BV34" s="96"/>
      <c r="BW34" s="96"/>
      <c r="BX34" s="96"/>
      <c r="BY34" s="96"/>
      <c r="BZ34" s="96"/>
      <c r="CA34" s="96"/>
      <c r="CB34" s="96"/>
      <c r="CC34" s="96"/>
      <c r="CD34" s="96"/>
      <c r="CE34" s="96"/>
      <c r="CF34" s="96"/>
      <c r="CG34" s="96"/>
      <c r="CH34" s="96"/>
      <c r="CI34" s="96"/>
      <c r="CJ34" s="96"/>
      <c r="CK34" s="96"/>
      <c r="CL34" s="96"/>
      <c r="CM34" s="96"/>
      <c r="CN34" s="96"/>
      <c r="CO34" s="96"/>
      <c r="CP34" s="96"/>
      <c r="CQ34" s="96"/>
      <c r="CR34" s="96"/>
      <c r="CS34" s="96"/>
      <c r="CT34" s="96"/>
      <c r="CU34" s="96"/>
      <c r="CV34" s="96"/>
      <c r="CW34" s="96"/>
      <c r="CX34" s="96"/>
      <c r="CY34" s="96"/>
      <c r="CZ34" s="96"/>
      <c r="DA34" s="96"/>
      <c r="DB34" s="96"/>
      <c r="DC34" s="96"/>
      <c r="DD34" s="96"/>
      <c r="DE34" s="96"/>
      <c r="DF34" s="96"/>
      <c r="DG34" s="96"/>
      <c r="DH34" s="96"/>
      <c r="DI34" s="96"/>
      <c r="DJ34" s="96"/>
      <c r="DK34" s="96"/>
      <c r="DL34" s="96"/>
      <c r="DM34" s="96"/>
      <c r="DN34" s="96"/>
      <c r="DO34" s="96"/>
      <c r="DP34" s="96"/>
      <c r="DQ34" s="96"/>
      <c r="DR34" s="96"/>
      <c r="DS34" s="96"/>
      <c r="DT34" s="96"/>
      <c r="DU34" s="96"/>
      <c r="DV34" s="96"/>
      <c r="DW34" s="96"/>
      <c r="DX34" s="96"/>
      <c r="DY34" s="96"/>
      <c r="DZ34" s="96"/>
      <c r="EA34" s="96"/>
      <c r="EB34" s="96"/>
      <c r="EC34" s="96"/>
      <c r="ED34" s="96"/>
      <c r="EE34" s="96"/>
      <c r="EF34" s="96"/>
      <c r="EG34" s="96"/>
      <c r="EH34" s="96"/>
      <c r="EI34" s="96"/>
      <c r="EJ34" s="96"/>
      <c r="EK34" s="96"/>
      <c r="EL34" s="96"/>
      <c r="EM34" s="96"/>
      <c r="EN34" s="96"/>
      <c r="EO34" s="96"/>
      <c r="EP34" s="96"/>
      <c r="EQ34" s="96"/>
      <c r="ER34" s="96"/>
      <c r="ES34" s="96"/>
      <c r="ET34" s="96"/>
      <c r="EU34" s="96"/>
      <c r="EV34" s="96"/>
      <c r="EW34" s="96"/>
      <c r="EX34" s="96"/>
      <c r="EY34" s="96"/>
      <c r="EZ34" s="96"/>
      <c r="FA34" s="96"/>
      <c r="FB34" s="96"/>
      <c r="FC34" s="96"/>
      <c r="FD34" s="96"/>
      <c r="FE34" s="96"/>
      <c r="FF34" s="96"/>
      <c r="FG34" s="96"/>
      <c r="FH34" s="96"/>
      <c r="FI34" s="96"/>
      <c r="FJ34" s="96"/>
      <c r="FK34" s="96"/>
      <c r="FL34" s="96"/>
      <c r="FM34" s="96"/>
      <c r="FN34" s="96"/>
      <c r="FO34" s="96"/>
      <c r="FP34" s="96"/>
      <c r="FQ34" s="96"/>
      <c r="FR34" s="96"/>
      <c r="FS34" s="96"/>
      <c r="FT34" s="96"/>
      <c r="FU34" s="96"/>
      <c r="FV34" s="96"/>
      <c r="FW34" s="96"/>
      <c r="FX34" s="96"/>
      <c r="FY34" s="96"/>
      <c r="FZ34" s="96"/>
      <c r="GA34" s="96"/>
      <c r="GB34" s="96"/>
      <c r="GC34" s="96"/>
      <c r="GD34" s="96"/>
      <c r="GE34" s="96"/>
      <c r="GF34" s="96"/>
      <c r="GG34" s="96"/>
      <c r="GH34" s="96"/>
      <c r="GI34" s="96"/>
      <c r="GJ34" s="96"/>
      <c r="GK34" s="96"/>
      <c r="GL34" s="96"/>
      <c r="GM34" s="96"/>
      <c r="GN34" s="96"/>
      <c r="GO34" s="96"/>
      <c r="GP34" s="96"/>
      <c r="GQ34" s="96"/>
      <c r="GR34" s="96"/>
      <c r="GS34" s="96"/>
      <c r="GT34" s="96"/>
      <c r="GU34" s="96"/>
      <c r="GV34" s="96"/>
      <c r="GW34" s="96"/>
      <c r="GX34" s="96"/>
      <c r="GY34" s="96"/>
      <c r="GZ34" s="96"/>
      <c r="HA34" s="96"/>
      <c r="HB34" s="96"/>
      <c r="HC34" s="96"/>
      <c r="HD34" s="96"/>
      <c r="HE34" s="96"/>
      <c r="HF34" s="96"/>
      <c r="HG34" s="96"/>
      <c r="HH34" s="96"/>
      <c r="HI34" s="96"/>
      <c r="HJ34" s="96"/>
      <c r="HK34" s="96"/>
      <c r="HL34" s="96"/>
      <c r="HM34" s="96"/>
      <c r="HN34" s="96"/>
      <c r="HO34" s="96"/>
      <c r="HP34" s="96"/>
      <c r="HQ34" s="96"/>
      <c r="HR34" s="96"/>
      <c r="HS34" s="96"/>
      <c r="HT34" s="96"/>
      <c r="HU34" s="96"/>
      <c r="HV34" s="96"/>
      <c r="HW34" s="96"/>
      <c r="HX34" s="96"/>
      <c r="HY34" s="96"/>
      <c r="HZ34" s="96"/>
      <c r="IA34" s="96"/>
      <c r="IB34" s="96"/>
      <c r="IC34" s="96"/>
      <c r="ID34" s="96"/>
      <c r="IE34" s="96"/>
      <c r="IF34" s="96"/>
      <c r="IG34" s="96"/>
      <c r="IH34" s="96"/>
      <c r="II34" s="96"/>
      <c r="IJ34" s="96"/>
      <c r="IK34" s="96"/>
      <c r="IL34" s="96"/>
      <c r="IM34" s="96"/>
      <c r="IN34" s="96"/>
      <c r="IO34" s="96"/>
      <c r="IP34" s="96"/>
    </row>
    <row r="35" spans="1:250" s="89" customFormat="1" x14ac:dyDescent="0.25">
      <c r="H35" s="106"/>
      <c r="I35" s="125"/>
      <c r="J35" s="97"/>
      <c r="K35" s="97"/>
      <c r="M35" s="96"/>
      <c r="N35" s="96"/>
      <c r="O35" s="96"/>
      <c r="P35" s="96"/>
      <c r="Q35" s="96"/>
      <c r="R35" s="96"/>
      <c r="S35" s="96"/>
      <c r="T35" s="96"/>
      <c r="U35" s="96"/>
      <c r="V35" s="96"/>
      <c r="W35" s="96"/>
      <c r="X35" s="96"/>
      <c r="Y35" s="96"/>
      <c r="Z35" s="96"/>
      <c r="AA35" s="96"/>
      <c r="AB35" s="96"/>
      <c r="AC35" s="96"/>
      <c r="AD35" s="96"/>
      <c r="AE35" s="96"/>
      <c r="AF35" s="96"/>
      <c r="AG35" s="96"/>
      <c r="AH35" s="96"/>
      <c r="AI35" s="96"/>
      <c r="AJ35" s="96"/>
      <c r="AK35" s="96"/>
      <c r="AL35" s="96"/>
      <c r="AM35" s="96"/>
      <c r="AN35" s="96"/>
      <c r="AO35" s="96"/>
      <c r="AP35" s="96"/>
      <c r="AQ35" s="96"/>
      <c r="AR35" s="96"/>
      <c r="AS35" s="96"/>
      <c r="AT35" s="96"/>
      <c r="AU35" s="96"/>
      <c r="AV35" s="96"/>
      <c r="AW35" s="96"/>
      <c r="AX35" s="96"/>
      <c r="AY35" s="96"/>
      <c r="AZ35" s="96"/>
      <c r="BA35" s="96"/>
      <c r="BB35" s="96"/>
      <c r="BC35" s="96"/>
      <c r="BD35" s="96"/>
      <c r="BE35" s="96"/>
      <c r="BF35" s="96"/>
      <c r="BG35" s="96"/>
      <c r="BH35" s="96"/>
      <c r="BI35" s="96"/>
      <c r="BJ35" s="96"/>
      <c r="BK35" s="96"/>
      <c r="BL35" s="96"/>
      <c r="BM35" s="96"/>
      <c r="BN35" s="96"/>
      <c r="BO35" s="96"/>
      <c r="BP35" s="96"/>
      <c r="BQ35" s="96"/>
      <c r="BR35" s="96"/>
      <c r="BS35" s="96"/>
      <c r="BT35" s="96"/>
      <c r="BU35" s="96"/>
      <c r="BV35" s="96"/>
      <c r="BW35" s="96"/>
      <c r="BX35" s="96"/>
      <c r="BY35" s="96"/>
      <c r="BZ35" s="96"/>
      <c r="CA35" s="96"/>
      <c r="CB35" s="96"/>
      <c r="CC35" s="96"/>
      <c r="CD35" s="96"/>
      <c r="CE35" s="96"/>
      <c r="CF35" s="96"/>
      <c r="CG35" s="96"/>
      <c r="CH35" s="96"/>
      <c r="CI35" s="96"/>
      <c r="CJ35" s="96"/>
      <c r="CK35" s="96"/>
      <c r="CL35" s="96"/>
      <c r="CM35" s="96"/>
      <c r="CN35" s="96"/>
      <c r="CO35" s="96"/>
      <c r="CP35" s="96"/>
      <c r="CQ35" s="96"/>
      <c r="CR35" s="96"/>
      <c r="CS35" s="96"/>
      <c r="CT35" s="96"/>
      <c r="CU35" s="96"/>
      <c r="CV35" s="96"/>
      <c r="CW35" s="96"/>
      <c r="CX35" s="96"/>
      <c r="CY35" s="96"/>
      <c r="CZ35" s="96"/>
      <c r="DA35" s="96"/>
      <c r="DB35" s="96"/>
      <c r="DC35" s="96"/>
      <c r="DD35" s="96"/>
      <c r="DE35" s="96"/>
      <c r="DF35" s="96"/>
      <c r="DG35" s="96"/>
      <c r="DH35" s="96"/>
      <c r="DI35" s="96"/>
      <c r="DJ35" s="96"/>
      <c r="DK35" s="96"/>
      <c r="DL35" s="96"/>
      <c r="DM35" s="96"/>
      <c r="DN35" s="96"/>
      <c r="DO35" s="96"/>
      <c r="DP35" s="96"/>
      <c r="DQ35" s="96"/>
      <c r="DR35" s="96"/>
      <c r="DS35" s="96"/>
      <c r="DT35" s="96"/>
      <c r="DU35" s="96"/>
      <c r="DV35" s="96"/>
      <c r="DW35" s="96"/>
      <c r="DX35" s="96"/>
      <c r="DY35" s="96"/>
      <c r="DZ35" s="96"/>
      <c r="EA35" s="96"/>
      <c r="EB35" s="96"/>
      <c r="EC35" s="96"/>
      <c r="ED35" s="96"/>
      <c r="EE35" s="96"/>
      <c r="EF35" s="96"/>
      <c r="EG35" s="96"/>
      <c r="EH35" s="96"/>
      <c r="EI35" s="96"/>
      <c r="EJ35" s="96"/>
      <c r="EK35" s="96"/>
      <c r="EL35" s="96"/>
      <c r="EM35" s="96"/>
      <c r="EN35" s="96"/>
      <c r="EO35" s="96"/>
      <c r="EP35" s="96"/>
      <c r="EQ35" s="96"/>
      <c r="ER35" s="96"/>
      <c r="ES35" s="96"/>
      <c r="ET35" s="96"/>
      <c r="EU35" s="96"/>
      <c r="EV35" s="96"/>
      <c r="EW35" s="96"/>
      <c r="EX35" s="96"/>
      <c r="EY35" s="96"/>
      <c r="EZ35" s="96"/>
      <c r="FA35" s="96"/>
      <c r="FB35" s="96"/>
      <c r="FC35" s="96"/>
      <c r="FD35" s="96"/>
      <c r="FE35" s="96"/>
      <c r="FF35" s="96"/>
      <c r="FG35" s="96"/>
      <c r="FH35" s="96"/>
      <c r="FI35" s="96"/>
      <c r="FJ35" s="96"/>
      <c r="FK35" s="96"/>
      <c r="FL35" s="96"/>
      <c r="FM35" s="96"/>
      <c r="FN35" s="96"/>
      <c r="FO35" s="96"/>
      <c r="FP35" s="96"/>
      <c r="FQ35" s="96"/>
      <c r="FR35" s="96"/>
      <c r="FS35" s="96"/>
      <c r="FT35" s="96"/>
      <c r="FU35" s="96"/>
      <c r="FV35" s="96"/>
      <c r="FW35" s="96"/>
      <c r="FX35" s="96"/>
      <c r="FY35" s="96"/>
      <c r="FZ35" s="96"/>
      <c r="GA35" s="96"/>
      <c r="GB35" s="96"/>
      <c r="GC35" s="96"/>
      <c r="GD35" s="96"/>
      <c r="GE35" s="96"/>
      <c r="GF35" s="96"/>
      <c r="GG35" s="96"/>
      <c r="GH35" s="96"/>
      <c r="GI35" s="96"/>
      <c r="GJ35" s="96"/>
      <c r="GK35" s="96"/>
      <c r="GL35" s="96"/>
      <c r="GM35" s="96"/>
      <c r="GN35" s="96"/>
      <c r="GO35" s="96"/>
      <c r="GP35" s="96"/>
      <c r="GQ35" s="96"/>
      <c r="GR35" s="96"/>
      <c r="GS35" s="96"/>
      <c r="GT35" s="96"/>
      <c r="GU35" s="96"/>
      <c r="GV35" s="96"/>
      <c r="GW35" s="96"/>
      <c r="GX35" s="96"/>
      <c r="GY35" s="96"/>
      <c r="GZ35" s="96"/>
      <c r="HA35" s="96"/>
      <c r="HB35" s="96"/>
      <c r="HC35" s="96"/>
      <c r="HD35" s="96"/>
      <c r="HE35" s="96"/>
      <c r="HF35" s="96"/>
      <c r="HG35" s="96"/>
      <c r="HH35" s="96"/>
      <c r="HI35" s="96"/>
      <c r="HJ35" s="96"/>
      <c r="HK35" s="96"/>
      <c r="HL35" s="96"/>
      <c r="HM35" s="96"/>
      <c r="HN35" s="96"/>
      <c r="HO35" s="96"/>
      <c r="HP35" s="96"/>
      <c r="HQ35" s="96"/>
      <c r="HR35" s="96"/>
      <c r="HS35" s="96"/>
      <c r="HT35" s="96"/>
      <c r="HU35" s="96"/>
      <c r="HV35" s="96"/>
      <c r="HW35" s="96"/>
      <c r="HX35" s="96"/>
      <c r="HY35" s="96"/>
      <c r="HZ35" s="96"/>
      <c r="IA35" s="96"/>
      <c r="IB35" s="96"/>
      <c r="IC35" s="96"/>
      <c r="ID35" s="96"/>
      <c r="IE35" s="96"/>
      <c r="IF35" s="96"/>
      <c r="IG35" s="96"/>
      <c r="IH35" s="96"/>
      <c r="II35" s="96"/>
      <c r="IJ35" s="96"/>
      <c r="IK35" s="96"/>
      <c r="IL35" s="96"/>
      <c r="IM35" s="96"/>
      <c r="IN35" s="96"/>
      <c r="IO35" s="96"/>
      <c r="IP35" s="96"/>
    </row>
    <row r="36" spans="1:250" s="89" customFormat="1" x14ac:dyDescent="0.25">
      <c r="H36" s="106"/>
      <c r="I36" s="125"/>
      <c r="J36" s="97"/>
      <c r="K36" s="97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  <c r="BR36" s="96"/>
      <c r="BS36" s="96"/>
      <c r="BT36" s="96"/>
      <c r="BU36" s="96"/>
      <c r="BV36" s="96"/>
      <c r="BW36" s="96"/>
      <c r="BX36" s="96"/>
      <c r="BY36" s="96"/>
      <c r="BZ36" s="96"/>
      <c r="CA36" s="96"/>
      <c r="CB36" s="96"/>
      <c r="CC36" s="96"/>
      <c r="CD36" s="96"/>
      <c r="CE36" s="96"/>
      <c r="CF36" s="96"/>
      <c r="CG36" s="96"/>
      <c r="CH36" s="96"/>
      <c r="CI36" s="96"/>
      <c r="CJ36" s="96"/>
      <c r="CK36" s="96"/>
      <c r="CL36" s="96"/>
      <c r="CM36" s="96"/>
      <c r="CN36" s="96"/>
      <c r="CO36" s="96"/>
      <c r="CP36" s="96"/>
      <c r="CQ36" s="96"/>
      <c r="CR36" s="96"/>
      <c r="CS36" s="96"/>
      <c r="CT36" s="96"/>
      <c r="CU36" s="96"/>
      <c r="CV36" s="96"/>
      <c r="CW36" s="96"/>
      <c r="CX36" s="96"/>
      <c r="CY36" s="96"/>
      <c r="CZ36" s="96"/>
      <c r="DA36" s="96"/>
      <c r="DB36" s="96"/>
      <c r="DC36" s="96"/>
      <c r="DD36" s="96"/>
      <c r="DE36" s="96"/>
      <c r="DF36" s="96"/>
      <c r="DG36" s="96"/>
      <c r="DH36" s="96"/>
      <c r="DI36" s="96"/>
      <c r="DJ36" s="96"/>
      <c r="DK36" s="96"/>
      <c r="DL36" s="96"/>
      <c r="DM36" s="96"/>
      <c r="DN36" s="96"/>
      <c r="DO36" s="96"/>
      <c r="DP36" s="96"/>
      <c r="DQ36" s="96"/>
      <c r="DR36" s="96"/>
      <c r="DS36" s="96"/>
      <c r="DT36" s="96"/>
      <c r="DU36" s="96"/>
      <c r="DV36" s="96"/>
      <c r="DW36" s="96"/>
      <c r="DX36" s="96"/>
      <c r="DY36" s="96"/>
      <c r="DZ36" s="96"/>
      <c r="EA36" s="96"/>
      <c r="EB36" s="96"/>
      <c r="EC36" s="96"/>
      <c r="ED36" s="96"/>
      <c r="EE36" s="96"/>
      <c r="EF36" s="96"/>
      <c r="EG36" s="96"/>
      <c r="EH36" s="96"/>
      <c r="EI36" s="96"/>
      <c r="EJ36" s="96"/>
      <c r="EK36" s="96"/>
      <c r="EL36" s="96"/>
      <c r="EM36" s="96"/>
      <c r="EN36" s="96"/>
      <c r="EO36" s="96"/>
      <c r="EP36" s="96"/>
      <c r="EQ36" s="96"/>
      <c r="ER36" s="96"/>
      <c r="ES36" s="96"/>
      <c r="ET36" s="96"/>
      <c r="EU36" s="96"/>
      <c r="EV36" s="96"/>
      <c r="EW36" s="96"/>
      <c r="EX36" s="96"/>
      <c r="EY36" s="96"/>
      <c r="EZ36" s="96"/>
      <c r="FA36" s="96"/>
      <c r="FB36" s="96"/>
      <c r="FC36" s="96"/>
      <c r="FD36" s="96"/>
      <c r="FE36" s="96"/>
      <c r="FF36" s="96"/>
      <c r="FG36" s="96"/>
      <c r="FH36" s="96"/>
      <c r="FI36" s="96"/>
      <c r="FJ36" s="96"/>
      <c r="FK36" s="96"/>
      <c r="FL36" s="96"/>
      <c r="FM36" s="96"/>
      <c r="FN36" s="96"/>
      <c r="FO36" s="96"/>
      <c r="FP36" s="96"/>
      <c r="FQ36" s="96"/>
      <c r="FR36" s="96"/>
      <c r="FS36" s="96"/>
      <c r="FT36" s="96"/>
      <c r="FU36" s="96"/>
      <c r="FV36" s="96"/>
      <c r="FW36" s="96"/>
      <c r="FX36" s="96"/>
      <c r="FY36" s="96"/>
      <c r="FZ36" s="96"/>
      <c r="GA36" s="96"/>
      <c r="GB36" s="96"/>
      <c r="GC36" s="96"/>
      <c r="GD36" s="96"/>
      <c r="GE36" s="96"/>
      <c r="GF36" s="96"/>
      <c r="GG36" s="96"/>
      <c r="GH36" s="96"/>
      <c r="GI36" s="96"/>
      <c r="GJ36" s="96"/>
      <c r="GK36" s="96"/>
      <c r="GL36" s="96"/>
      <c r="GM36" s="96"/>
      <c r="GN36" s="96"/>
      <c r="GO36" s="96"/>
      <c r="GP36" s="96"/>
      <c r="GQ36" s="96"/>
      <c r="GR36" s="96"/>
      <c r="GS36" s="96"/>
      <c r="GT36" s="96"/>
      <c r="GU36" s="96"/>
      <c r="GV36" s="96"/>
      <c r="GW36" s="96"/>
      <c r="GX36" s="96"/>
      <c r="GY36" s="96"/>
      <c r="GZ36" s="96"/>
      <c r="HA36" s="96"/>
      <c r="HB36" s="96"/>
      <c r="HC36" s="96"/>
      <c r="HD36" s="96"/>
      <c r="HE36" s="96"/>
      <c r="HF36" s="96"/>
      <c r="HG36" s="96"/>
      <c r="HH36" s="96"/>
      <c r="HI36" s="96"/>
      <c r="HJ36" s="96"/>
      <c r="HK36" s="96"/>
      <c r="HL36" s="96"/>
      <c r="HM36" s="96"/>
      <c r="HN36" s="96"/>
      <c r="HO36" s="96"/>
      <c r="HP36" s="96"/>
      <c r="HQ36" s="96"/>
      <c r="HR36" s="96"/>
      <c r="HS36" s="96"/>
      <c r="HT36" s="96"/>
      <c r="HU36" s="96"/>
      <c r="HV36" s="96"/>
      <c r="HW36" s="96"/>
      <c r="HX36" s="96"/>
      <c r="HY36" s="96"/>
      <c r="HZ36" s="96"/>
      <c r="IA36" s="96"/>
      <c r="IB36" s="96"/>
      <c r="IC36" s="96"/>
      <c r="ID36" s="96"/>
      <c r="IE36" s="96"/>
      <c r="IF36" s="96"/>
      <c r="IG36" s="96"/>
      <c r="IH36" s="96"/>
      <c r="II36" s="96"/>
      <c r="IJ36" s="96"/>
      <c r="IK36" s="96"/>
      <c r="IL36" s="96"/>
      <c r="IM36" s="96"/>
      <c r="IN36" s="96"/>
      <c r="IO36" s="96"/>
      <c r="IP36" s="96"/>
    </row>
    <row r="37" spans="1:250" s="89" customFormat="1" x14ac:dyDescent="0.25">
      <c r="I37" s="97"/>
      <c r="J37" s="97"/>
      <c r="K37" s="97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  <c r="BR37" s="96"/>
      <c r="BS37" s="96"/>
      <c r="BT37" s="96"/>
      <c r="BU37" s="96"/>
      <c r="BV37" s="96"/>
      <c r="BW37" s="96"/>
      <c r="BX37" s="96"/>
      <c r="BY37" s="96"/>
      <c r="BZ37" s="96"/>
      <c r="CA37" s="96"/>
      <c r="CB37" s="96"/>
      <c r="CC37" s="96"/>
      <c r="CD37" s="96"/>
      <c r="CE37" s="96"/>
      <c r="CF37" s="96"/>
      <c r="CG37" s="96"/>
      <c r="CH37" s="96"/>
      <c r="CI37" s="96"/>
      <c r="CJ37" s="96"/>
      <c r="CK37" s="96"/>
      <c r="CL37" s="96"/>
      <c r="CM37" s="96"/>
      <c r="CN37" s="96"/>
      <c r="CO37" s="96"/>
      <c r="CP37" s="96"/>
      <c r="CQ37" s="96"/>
      <c r="CR37" s="96"/>
      <c r="CS37" s="96"/>
      <c r="CT37" s="96"/>
      <c r="CU37" s="96"/>
      <c r="CV37" s="96"/>
      <c r="CW37" s="96"/>
      <c r="CX37" s="96"/>
      <c r="CY37" s="96"/>
      <c r="CZ37" s="96"/>
      <c r="DA37" s="96"/>
      <c r="DB37" s="96"/>
      <c r="DC37" s="96"/>
      <c r="DD37" s="96"/>
      <c r="DE37" s="96"/>
      <c r="DF37" s="96"/>
      <c r="DG37" s="96"/>
      <c r="DH37" s="96"/>
      <c r="DI37" s="96"/>
      <c r="DJ37" s="96"/>
      <c r="DK37" s="96"/>
      <c r="DL37" s="96"/>
      <c r="DM37" s="96"/>
      <c r="DN37" s="96"/>
      <c r="DO37" s="96"/>
      <c r="DP37" s="96"/>
      <c r="DQ37" s="96"/>
      <c r="DR37" s="96"/>
      <c r="DS37" s="96"/>
      <c r="DT37" s="96"/>
      <c r="DU37" s="96"/>
      <c r="DV37" s="96"/>
      <c r="DW37" s="96"/>
      <c r="DX37" s="96"/>
      <c r="DY37" s="96"/>
      <c r="DZ37" s="96"/>
      <c r="EA37" s="96"/>
      <c r="EB37" s="96"/>
      <c r="EC37" s="96"/>
      <c r="ED37" s="96"/>
      <c r="EE37" s="96"/>
      <c r="EF37" s="96"/>
      <c r="EG37" s="96"/>
      <c r="EH37" s="96"/>
      <c r="EI37" s="96"/>
      <c r="EJ37" s="96"/>
      <c r="EK37" s="96"/>
      <c r="EL37" s="96"/>
      <c r="EM37" s="96"/>
      <c r="EN37" s="96"/>
      <c r="EO37" s="96"/>
      <c r="EP37" s="96"/>
      <c r="EQ37" s="96"/>
      <c r="ER37" s="96"/>
      <c r="ES37" s="96"/>
      <c r="ET37" s="96"/>
      <c r="EU37" s="96"/>
      <c r="EV37" s="96"/>
      <c r="EW37" s="96"/>
      <c r="EX37" s="96"/>
      <c r="EY37" s="96"/>
      <c r="EZ37" s="96"/>
      <c r="FA37" s="96"/>
      <c r="FB37" s="96"/>
      <c r="FC37" s="96"/>
      <c r="FD37" s="96"/>
      <c r="FE37" s="96"/>
      <c r="FF37" s="96"/>
      <c r="FG37" s="96"/>
      <c r="FH37" s="96"/>
      <c r="FI37" s="96"/>
      <c r="FJ37" s="96"/>
      <c r="FK37" s="96"/>
      <c r="FL37" s="96"/>
      <c r="FM37" s="96"/>
      <c r="FN37" s="96"/>
      <c r="FO37" s="96"/>
      <c r="FP37" s="96"/>
      <c r="FQ37" s="96"/>
      <c r="FR37" s="96"/>
      <c r="FS37" s="96"/>
      <c r="FT37" s="96"/>
      <c r="FU37" s="96"/>
      <c r="FV37" s="96"/>
      <c r="FW37" s="96"/>
      <c r="FX37" s="96"/>
      <c r="FY37" s="96"/>
      <c r="FZ37" s="96"/>
      <c r="GA37" s="96"/>
      <c r="GB37" s="96"/>
      <c r="GC37" s="96"/>
      <c r="GD37" s="96"/>
      <c r="GE37" s="96"/>
      <c r="GF37" s="96"/>
      <c r="GG37" s="96"/>
      <c r="GH37" s="96"/>
      <c r="GI37" s="96"/>
      <c r="GJ37" s="96"/>
      <c r="GK37" s="96"/>
      <c r="GL37" s="96"/>
      <c r="GM37" s="96"/>
      <c r="GN37" s="96"/>
      <c r="GO37" s="96"/>
      <c r="GP37" s="96"/>
      <c r="GQ37" s="96"/>
      <c r="GR37" s="96"/>
      <c r="GS37" s="96"/>
      <c r="GT37" s="96"/>
      <c r="GU37" s="96"/>
      <c r="GV37" s="96"/>
      <c r="GW37" s="96"/>
      <c r="GX37" s="96"/>
      <c r="GY37" s="96"/>
      <c r="GZ37" s="96"/>
      <c r="HA37" s="96"/>
      <c r="HB37" s="96"/>
      <c r="HC37" s="96"/>
      <c r="HD37" s="96"/>
      <c r="HE37" s="96"/>
      <c r="HF37" s="96"/>
      <c r="HG37" s="96"/>
      <c r="HH37" s="96"/>
      <c r="HI37" s="96"/>
      <c r="HJ37" s="96"/>
      <c r="HK37" s="96"/>
      <c r="HL37" s="96"/>
      <c r="HM37" s="96"/>
      <c r="HN37" s="96"/>
      <c r="HO37" s="96"/>
      <c r="HP37" s="96"/>
      <c r="HQ37" s="96"/>
      <c r="HR37" s="96"/>
      <c r="HS37" s="96"/>
      <c r="HT37" s="96"/>
      <c r="HU37" s="96"/>
      <c r="HV37" s="96"/>
      <c r="HW37" s="96"/>
      <c r="HX37" s="96"/>
      <c r="HY37" s="96"/>
      <c r="HZ37" s="96"/>
      <c r="IA37" s="96"/>
      <c r="IB37" s="96"/>
      <c r="IC37" s="96"/>
      <c r="ID37" s="96"/>
      <c r="IE37" s="96"/>
      <c r="IF37" s="96"/>
      <c r="IG37" s="96"/>
      <c r="IH37" s="96"/>
      <c r="II37" s="96"/>
      <c r="IJ37" s="96"/>
      <c r="IK37" s="96"/>
      <c r="IL37" s="96"/>
      <c r="IM37" s="96"/>
      <c r="IN37" s="96"/>
      <c r="IO37" s="96"/>
      <c r="IP37" s="96"/>
    </row>
    <row r="38" spans="1:250" s="89" customFormat="1" x14ac:dyDescent="0.25">
      <c r="H38" s="42"/>
      <c r="I38" s="97"/>
      <c r="J38" s="97"/>
      <c r="K38" s="97"/>
      <c r="M38" s="96"/>
      <c r="N38" s="96"/>
      <c r="O38" s="96"/>
      <c r="P38" s="96"/>
      <c r="Q38" s="96"/>
      <c r="R38" s="96"/>
      <c r="S38" s="96"/>
      <c r="T38" s="96"/>
      <c r="U38" s="96"/>
      <c r="V38" s="96"/>
      <c r="W38" s="96"/>
      <c r="X38" s="96"/>
      <c r="Y38" s="96"/>
      <c r="Z38" s="96"/>
      <c r="AA38" s="96"/>
      <c r="AB38" s="96"/>
      <c r="AC38" s="96"/>
      <c r="AD38" s="96"/>
      <c r="AE38" s="96"/>
      <c r="AF38" s="96"/>
      <c r="AG38" s="96"/>
      <c r="AH38" s="96"/>
      <c r="AI38" s="96"/>
      <c r="AJ38" s="96"/>
      <c r="AK38" s="96"/>
      <c r="AL38" s="96"/>
      <c r="AM38" s="96"/>
      <c r="AN38" s="96"/>
      <c r="AO38" s="96"/>
      <c r="AP38" s="96"/>
      <c r="AQ38" s="96"/>
      <c r="AR38" s="96"/>
      <c r="AS38" s="96"/>
      <c r="AT38" s="96"/>
      <c r="AU38" s="96"/>
      <c r="AV38" s="96"/>
      <c r="AW38" s="96"/>
      <c r="AX38" s="96"/>
      <c r="AY38" s="96"/>
      <c r="AZ38" s="96"/>
      <c r="BA38" s="96"/>
      <c r="BB38" s="96"/>
      <c r="BC38" s="96"/>
      <c r="BD38" s="96"/>
      <c r="BE38" s="96"/>
      <c r="BF38" s="96"/>
      <c r="BG38" s="96"/>
      <c r="BH38" s="96"/>
      <c r="BI38" s="96"/>
      <c r="BJ38" s="96"/>
      <c r="BK38" s="96"/>
      <c r="BL38" s="96"/>
      <c r="BM38" s="96"/>
      <c r="BN38" s="96"/>
      <c r="BO38" s="96"/>
      <c r="BP38" s="96"/>
      <c r="BQ38" s="96"/>
      <c r="BR38" s="96"/>
      <c r="BS38" s="96"/>
      <c r="BT38" s="96"/>
      <c r="BU38" s="96"/>
      <c r="BV38" s="96"/>
      <c r="BW38" s="96"/>
      <c r="BX38" s="96"/>
      <c r="BY38" s="96"/>
      <c r="BZ38" s="96"/>
      <c r="CA38" s="96"/>
      <c r="CB38" s="96"/>
      <c r="CC38" s="96"/>
      <c r="CD38" s="96"/>
      <c r="CE38" s="96"/>
      <c r="CF38" s="96"/>
      <c r="CG38" s="96"/>
      <c r="CH38" s="96"/>
      <c r="CI38" s="96"/>
      <c r="CJ38" s="96"/>
      <c r="CK38" s="96"/>
      <c r="CL38" s="96"/>
      <c r="CM38" s="96"/>
      <c r="CN38" s="96"/>
      <c r="CO38" s="96"/>
      <c r="CP38" s="96"/>
      <c r="CQ38" s="96"/>
      <c r="CR38" s="96"/>
      <c r="CS38" s="96"/>
      <c r="CT38" s="96"/>
      <c r="CU38" s="96"/>
      <c r="CV38" s="96"/>
      <c r="CW38" s="96"/>
      <c r="CX38" s="96"/>
      <c r="CY38" s="96"/>
      <c r="CZ38" s="96"/>
      <c r="DA38" s="96"/>
      <c r="DB38" s="96"/>
      <c r="DC38" s="96"/>
      <c r="DD38" s="96"/>
      <c r="DE38" s="96"/>
      <c r="DF38" s="96"/>
      <c r="DG38" s="96"/>
      <c r="DH38" s="96"/>
      <c r="DI38" s="96"/>
      <c r="DJ38" s="96"/>
      <c r="DK38" s="96"/>
      <c r="DL38" s="96"/>
      <c r="DM38" s="96"/>
      <c r="DN38" s="96"/>
      <c r="DO38" s="96"/>
      <c r="DP38" s="96"/>
      <c r="DQ38" s="96"/>
      <c r="DR38" s="96"/>
      <c r="DS38" s="96"/>
      <c r="DT38" s="96"/>
      <c r="DU38" s="96"/>
      <c r="DV38" s="96"/>
      <c r="DW38" s="96"/>
      <c r="DX38" s="96"/>
      <c r="DY38" s="96"/>
      <c r="DZ38" s="96"/>
      <c r="EA38" s="96"/>
      <c r="EB38" s="96"/>
      <c r="EC38" s="96"/>
      <c r="ED38" s="96"/>
      <c r="EE38" s="96"/>
      <c r="EF38" s="96"/>
      <c r="EG38" s="96"/>
      <c r="EH38" s="96"/>
      <c r="EI38" s="96"/>
      <c r="EJ38" s="96"/>
      <c r="EK38" s="96"/>
      <c r="EL38" s="96"/>
      <c r="EM38" s="96"/>
      <c r="EN38" s="96"/>
      <c r="EO38" s="96"/>
      <c r="EP38" s="96"/>
      <c r="EQ38" s="96"/>
      <c r="ER38" s="96"/>
      <c r="ES38" s="96"/>
      <c r="ET38" s="96"/>
      <c r="EU38" s="96"/>
      <c r="EV38" s="96"/>
      <c r="EW38" s="96"/>
      <c r="EX38" s="96"/>
      <c r="EY38" s="96"/>
      <c r="EZ38" s="96"/>
      <c r="FA38" s="96"/>
      <c r="FB38" s="96"/>
      <c r="FC38" s="96"/>
      <c r="FD38" s="96"/>
      <c r="FE38" s="96"/>
      <c r="FF38" s="96"/>
      <c r="FG38" s="96"/>
      <c r="FH38" s="96"/>
      <c r="FI38" s="96"/>
      <c r="FJ38" s="96"/>
      <c r="FK38" s="96"/>
      <c r="FL38" s="96"/>
      <c r="FM38" s="96"/>
      <c r="FN38" s="96"/>
      <c r="FO38" s="96"/>
      <c r="FP38" s="96"/>
      <c r="FQ38" s="96"/>
      <c r="FR38" s="96"/>
      <c r="FS38" s="96"/>
      <c r="FT38" s="96"/>
      <c r="FU38" s="96"/>
      <c r="FV38" s="96"/>
      <c r="FW38" s="96"/>
      <c r="FX38" s="96"/>
      <c r="FY38" s="96"/>
      <c r="FZ38" s="96"/>
      <c r="GA38" s="96"/>
      <c r="GB38" s="96"/>
      <c r="GC38" s="96"/>
      <c r="GD38" s="96"/>
      <c r="GE38" s="96"/>
      <c r="GF38" s="96"/>
      <c r="GG38" s="96"/>
      <c r="GH38" s="96"/>
      <c r="GI38" s="96"/>
      <c r="GJ38" s="96"/>
      <c r="GK38" s="96"/>
      <c r="GL38" s="96"/>
      <c r="GM38" s="96"/>
      <c r="GN38" s="96"/>
      <c r="GO38" s="96"/>
      <c r="GP38" s="96"/>
      <c r="GQ38" s="96"/>
      <c r="GR38" s="96"/>
      <c r="GS38" s="96"/>
      <c r="GT38" s="96"/>
      <c r="GU38" s="96"/>
      <c r="GV38" s="96"/>
      <c r="GW38" s="96"/>
      <c r="GX38" s="96"/>
      <c r="GY38" s="96"/>
      <c r="GZ38" s="96"/>
      <c r="HA38" s="96"/>
      <c r="HB38" s="96"/>
      <c r="HC38" s="96"/>
      <c r="HD38" s="96"/>
      <c r="HE38" s="96"/>
      <c r="HF38" s="96"/>
      <c r="HG38" s="96"/>
      <c r="HH38" s="96"/>
      <c r="HI38" s="96"/>
      <c r="HJ38" s="96"/>
      <c r="HK38" s="96"/>
      <c r="HL38" s="96"/>
      <c r="HM38" s="96"/>
      <c r="HN38" s="96"/>
      <c r="HO38" s="96"/>
      <c r="HP38" s="96"/>
      <c r="HQ38" s="96"/>
      <c r="HR38" s="96"/>
      <c r="HS38" s="96"/>
      <c r="HT38" s="96"/>
      <c r="HU38" s="96"/>
      <c r="HV38" s="96"/>
      <c r="HW38" s="96"/>
      <c r="HX38" s="96"/>
      <c r="HY38" s="96"/>
      <c r="HZ38" s="96"/>
      <c r="IA38" s="96"/>
      <c r="IB38" s="96"/>
      <c r="IC38" s="96"/>
      <c r="ID38" s="96"/>
      <c r="IE38" s="96"/>
      <c r="IF38" s="96"/>
      <c r="IG38" s="96"/>
      <c r="IH38" s="96"/>
      <c r="II38" s="96"/>
      <c r="IJ38" s="96"/>
      <c r="IK38" s="96"/>
      <c r="IL38" s="96"/>
      <c r="IM38" s="96"/>
      <c r="IN38" s="96"/>
      <c r="IO38" s="96"/>
      <c r="IP38" s="96"/>
    </row>
    <row r="39" spans="1:250" s="89" customFormat="1" x14ac:dyDescent="0.25">
      <c r="H39" s="106"/>
      <c r="I39" s="97"/>
      <c r="J39" s="97"/>
      <c r="K39" s="97"/>
      <c r="M39" s="96"/>
      <c r="N39" s="96"/>
      <c r="O39" s="96"/>
      <c r="P39" s="96"/>
      <c r="Q39" s="96"/>
      <c r="R39" s="96"/>
      <c r="S39" s="96"/>
      <c r="T39" s="96"/>
      <c r="U39" s="96"/>
      <c r="V39" s="96"/>
      <c r="W39" s="96"/>
      <c r="X39" s="96"/>
      <c r="Y39" s="96"/>
      <c r="Z39" s="96"/>
      <c r="AA39" s="96"/>
      <c r="AB39" s="96"/>
      <c r="AC39" s="96"/>
      <c r="AD39" s="96"/>
      <c r="AE39" s="96"/>
      <c r="AF39" s="96"/>
      <c r="AG39" s="96"/>
      <c r="AH39" s="96"/>
      <c r="AI39" s="96"/>
      <c r="AJ39" s="96"/>
      <c r="AK39" s="96"/>
      <c r="AL39" s="96"/>
      <c r="AM39" s="96"/>
      <c r="AN39" s="96"/>
      <c r="AO39" s="96"/>
      <c r="AP39" s="96"/>
      <c r="AQ39" s="96"/>
      <c r="AR39" s="96"/>
      <c r="AS39" s="96"/>
      <c r="AT39" s="96"/>
      <c r="AU39" s="96"/>
      <c r="AV39" s="96"/>
      <c r="AW39" s="96"/>
      <c r="AX39" s="96"/>
      <c r="AY39" s="96"/>
      <c r="AZ39" s="96"/>
      <c r="BA39" s="96"/>
      <c r="BB39" s="96"/>
      <c r="BC39" s="96"/>
      <c r="BD39" s="96"/>
      <c r="BE39" s="96"/>
      <c r="BF39" s="96"/>
      <c r="BG39" s="96"/>
      <c r="BH39" s="96"/>
      <c r="BI39" s="96"/>
      <c r="BJ39" s="96"/>
      <c r="BK39" s="96"/>
      <c r="BL39" s="96"/>
      <c r="BM39" s="96"/>
      <c r="BN39" s="96"/>
      <c r="BO39" s="96"/>
      <c r="BP39" s="96"/>
      <c r="BQ39" s="96"/>
      <c r="BR39" s="96"/>
      <c r="BS39" s="96"/>
      <c r="BT39" s="96"/>
      <c r="BU39" s="96"/>
      <c r="BV39" s="96"/>
      <c r="BW39" s="96"/>
      <c r="BX39" s="96"/>
      <c r="BY39" s="96"/>
      <c r="BZ39" s="96"/>
      <c r="CA39" s="96"/>
      <c r="CB39" s="96"/>
      <c r="CC39" s="96"/>
      <c r="CD39" s="96"/>
      <c r="CE39" s="96"/>
      <c r="CF39" s="96"/>
      <c r="CG39" s="96"/>
      <c r="CH39" s="96"/>
      <c r="CI39" s="96"/>
      <c r="CJ39" s="96"/>
      <c r="CK39" s="96"/>
      <c r="CL39" s="96"/>
      <c r="CM39" s="96"/>
      <c r="CN39" s="96"/>
      <c r="CO39" s="96"/>
      <c r="CP39" s="96"/>
      <c r="CQ39" s="96"/>
      <c r="CR39" s="96"/>
      <c r="CS39" s="96"/>
      <c r="CT39" s="96"/>
      <c r="CU39" s="96"/>
      <c r="CV39" s="96"/>
      <c r="CW39" s="96"/>
      <c r="CX39" s="96"/>
      <c r="CY39" s="96"/>
      <c r="CZ39" s="96"/>
      <c r="DA39" s="96"/>
      <c r="DB39" s="96"/>
      <c r="DC39" s="96"/>
      <c r="DD39" s="96"/>
      <c r="DE39" s="96"/>
      <c r="DF39" s="96"/>
      <c r="DG39" s="96"/>
      <c r="DH39" s="96"/>
      <c r="DI39" s="96"/>
      <c r="DJ39" s="96"/>
      <c r="DK39" s="96"/>
      <c r="DL39" s="96"/>
      <c r="DM39" s="96"/>
      <c r="DN39" s="96"/>
      <c r="DO39" s="96"/>
      <c r="DP39" s="96"/>
      <c r="DQ39" s="96"/>
      <c r="DR39" s="96"/>
      <c r="DS39" s="96"/>
      <c r="DT39" s="96"/>
      <c r="DU39" s="96"/>
      <c r="DV39" s="96"/>
      <c r="DW39" s="96"/>
      <c r="DX39" s="96"/>
      <c r="DY39" s="96"/>
      <c r="DZ39" s="96"/>
      <c r="EA39" s="96"/>
      <c r="EB39" s="96"/>
      <c r="EC39" s="96"/>
      <c r="ED39" s="96"/>
      <c r="EE39" s="96"/>
      <c r="EF39" s="96"/>
      <c r="EG39" s="96"/>
      <c r="EH39" s="96"/>
      <c r="EI39" s="96"/>
      <c r="EJ39" s="96"/>
      <c r="EK39" s="96"/>
      <c r="EL39" s="96"/>
      <c r="EM39" s="96"/>
      <c r="EN39" s="96"/>
      <c r="EO39" s="96"/>
      <c r="EP39" s="96"/>
      <c r="EQ39" s="96"/>
      <c r="ER39" s="96"/>
      <c r="ES39" s="96"/>
      <c r="ET39" s="96"/>
      <c r="EU39" s="96"/>
      <c r="EV39" s="96"/>
      <c r="EW39" s="96"/>
      <c r="EX39" s="96"/>
      <c r="EY39" s="96"/>
      <c r="EZ39" s="96"/>
      <c r="FA39" s="96"/>
      <c r="FB39" s="96"/>
      <c r="FC39" s="96"/>
      <c r="FD39" s="96"/>
      <c r="FE39" s="96"/>
      <c r="FF39" s="96"/>
      <c r="FG39" s="96"/>
      <c r="FH39" s="96"/>
      <c r="FI39" s="96"/>
      <c r="FJ39" s="96"/>
      <c r="FK39" s="96"/>
      <c r="FL39" s="96"/>
      <c r="FM39" s="96"/>
      <c r="FN39" s="96"/>
      <c r="FO39" s="96"/>
      <c r="FP39" s="96"/>
      <c r="FQ39" s="96"/>
      <c r="FR39" s="96"/>
      <c r="FS39" s="96"/>
      <c r="FT39" s="96"/>
      <c r="FU39" s="96"/>
      <c r="FV39" s="96"/>
      <c r="FW39" s="96"/>
      <c r="FX39" s="96"/>
      <c r="FY39" s="96"/>
      <c r="FZ39" s="96"/>
      <c r="GA39" s="96"/>
      <c r="GB39" s="96"/>
      <c r="GC39" s="96"/>
      <c r="GD39" s="96"/>
      <c r="GE39" s="96"/>
      <c r="GF39" s="96"/>
      <c r="GG39" s="96"/>
      <c r="GH39" s="96"/>
      <c r="GI39" s="96"/>
      <c r="GJ39" s="96"/>
      <c r="GK39" s="96"/>
      <c r="GL39" s="96"/>
      <c r="GM39" s="96"/>
      <c r="GN39" s="96"/>
      <c r="GO39" s="96"/>
      <c r="GP39" s="96"/>
      <c r="GQ39" s="96"/>
      <c r="GR39" s="96"/>
      <c r="GS39" s="96"/>
      <c r="GT39" s="96"/>
      <c r="GU39" s="96"/>
      <c r="GV39" s="96"/>
      <c r="GW39" s="96"/>
      <c r="GX39" s="96"/>
      <c r="GY39" s="96"/>
      <c r="GZ39" s="96"/>
      <c r="HA39" s="96"/>
      <c r="HB39" s="96"/>
      <c r="HC39" s="96"/>
      <c r="HD39" s="96"/>
      <c r="HE39" s="96"/>
      <c r="HF39" s="96"/>
      <c r="HG39" s="96"/>
      <c r="HH39" s="96"/>
      <c r="HI39" s="96"/>
      <c r="HJ39" s="96"/>
      <c r="HK39" s="96"/>
      <c r="HL39" s="96"/>
      <c r="HM39" s="96"/>
      <c r="HN39" s="96"/>
      <c r="HO39" s="96"/>
      <c r="HP39" s="96"/>
      <c r="HQ39" s="96"/>
      <c r="HR39" s="96"/>
      <c r="HS39" s="96"/>
      <c r="HT39" s="96"/>
      <c r="HU39" s="96"/>
      <c r="HV39" s="96"/>
      <c r="HW39" s="96"/>
      <c r="HX39" s="96"/>
      <c r="HY39" s="96"/>
      <c r="HZ39" s="96"/>
      <c r="IA39" s="96"/>
      <c r="IB39" s="96"/>
      <c r="IC39" s="96"/>
      <c r="ID39" s="96"/>
      <c r="IE39" s="96"/>
      <c r="IF39" s="96"/>
      <c r="IG39" s="96"/>
      <c r="IH39" s="96"/>
      <c r="II39" s="96"/>
      <c r="IJ39" s="96"/>
      <c r="IK39" s="96"/>
      <c r="IL39" s="96"/>
      <c r="IM39" s="96"/>
      <c r="IN39" s="96"/>
      <c r="IO39" s="96"/>
      <c r="IP39" s="96"/>
    </row>
    <row r="40" spans="1:250" s="89" customFormat="1" x14ac:dyDescent="0.25">
      <c r="H40" s="106"/>
      <c r="I40" s="97"/>
      <c r="J40" s="97"/>
      <c r="K40" s="97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x14ac:dyDescent="0.25">
      <c r="A42" s="89"/>
      <c r="B42" s="89"/>
      <c r="C42" s="89"/>
      <c r="D42" s="89"/>
      <c r="E42" s="89"/>
      <c r="F42" s="89"/>
      <c r="G42" s="89"/>
      <c r="H42" s="89"/>
      <c r="I42" s="89"/>
      <c r="J42" s="89"/>
      <c r="K42" s="89"/>
      <c r="L42" s="89"/>
    </row>
    <row r="43" spans="1:250" x14ac:dyDescent="0.25">
      <c r="A43" s="89"/>
      <c r="B43" s="89"/>
      <c r="C43" s="89"/>
      <c r="D43" s="89"/>
      <c r="E43" s="89"/>
      <c r="F43" s="89"/>
      <c r="G43" s="89"/>
      <c r="H43" s="89"/>
      <c r="I43" s="89"/>
      <c r="J43" s="89"/>
      <c r="K43" s="89"/>
      <c r="L43" s="89"/>
    </row>
  </sheetData>
  <mergeCells count="34">
    <mergeCell ref="B1:L1"/>
    <mergeCell ref="A3:J3"/>
    <mergeCell ref="A4:A5"/>
    <mergeCell ref="B4:H5"/>
    <mergeCell ref="I4:I5"/>
    <mergeCell ref="J4:J5"/>
    <mergeCell ref="A6:A12"/>
    <mergeCell ref="B6:H6"/>
    <mergeCell ref="B7:H7"/>
    <mergeCell ref="B8:H8"/>
    <mergeCell ref="B9:H9"/>
    <mergeCell ref="B10:H10"/>
    <mergeCell ref="B11:H11"/>
    <mergeCell ref="B12:H12"/>
    <mergeCell ref="A13:A19"/>
    <mergeCell ref="B13:H13"/>
    <mergeCell ref="B14:H14"/>
    <mergeCell ref="B15:H15"/>
    <mergeCell ref="B16:H16"/>
    <mergeCell ref="B17:H17"/>
    <mergeCell ref="B18:H18"/>
    <mergeCell ref="B19:H19"/>
    <mergeCell ref="A27:J28"/>
    <mergeCell ref="A29:J30"/>
    <mergeCell ref="A31:J31"/>
    <mergeCell ref="A32:L32"/>
    <mergeCell ref="A20:A26"/>
    <mergeCell ref="B20:H20"/>
    <mergeCell ref="B21:H21"/>
    <mergeCell ref="B22:H22"/>
    <mergeCell ref="B23:H23"/>
    <mergeCell ref="B24:H24"/>
    <mergeCell ref="B25:H25"/>
    <mergeCell ref="B26:H26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IP49"/>
  <sheetViews>
    <sheetView topLeftCell="A4" zoomScaleNormal="100" workbookViewId="0">
      <selection activeCell="B16" sqref="B16:H16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8" t="s">
        <v>94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49" t="s">
        <v>65</v>
      </c>
      <c r="B3" s="185"/>
      <c r="C3" s="185"/>
      <c r="D3" s="185"/>
      <c r="E3" s="185"/>
      <c r="F3" s="185"/>
      <c r="G3" s="185"/>
      <c r="H3" s="185"/>
      <c r="I3" s="185"/>
      <c r="J3" s="185"/>
      <c r="K3" s="89"/>
      <c r="L3" s="89"/>
    </row>
    <row r="4" spans="1:12" x14ac:dyDescent="0.25">
      <c r="A4" s="217" t="s">
        <v>1</v>
      </c>
      <c r="B4" s="217" t="s">
        <v>7</v>
      </c>
      <c r="C4" s="217"/>
      <c r="D4" s="217"/>
      <c r="E4" s="217"/>
      <c r="F4" s="217"/>
      <c r="G4" s="217"/>
      <c r="H4" s="217"/>
      <c r="I4" s="217" t="s">
        <v>6</v>
      </c>
      <c r="J4" s="217" t="s">
        <v>13</v>
      </c>
      <c r="K4" s="89"/>
      <c r="L4" s="89"/>
    </row>
    <row r="5" spans="1:12" x14ac:dyDescent="0.25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89"/>
      <c r="L5" s="89"/>
    </row>
    <row r="6" spans="1:12" ht="11.4" x14ac:dyDescent="0.25">
      <c r="A6" s="204" t="s">
        <v>0</v>
      </c>
      <c r="B6" s="136" t="s">
        <v>0</v>
      </c>
      <c r="C6" s="136"/>
      <c r="D6" s="136"/>
      <c r="E6" s="136"/>
      <c r="F6" s="136"/>
      <c r="G6" s="136"/>
      <c r="H6" s="205"/>
      <c r="I6" s="113">
        <v>159958</v>
      </c>
      <c r="J6" s="130">
        <v>56.037209767563986</v>
      </c>
      <c r="K6" s="97"/>
      <c r="L6" s="110"/>
    </row>
    <row r="7" spans="1:12" ht="11.25" customHeight="1" x14ac:dyDescent="0.25">
      <c r="A7" s="204"/>
      <c r="B7" s="216" t="s">
        <v>98</v>
      </c>
      <c r="C7" s="216"/>
      <c r="D7" s="216"/>
      <c r="E7" s="216"/>
      <c r="F7" s="216"/>
      <c r="G7" s="216"/>
      <c r="H7" s="216"/>
      <c r="I7" s="131">
        <v>1688</v>
      </c>
      <c r="J7" s="128">
        <v>47.156398104265399</v>
      </c>
      <c r="K7" s="97"/>
      <c r="L7" s="110"/>
    </row>
    <row r="8" spans="1:12" ht="12" customHeight="1" x14ac:dyDescent="0.25">
      <c r="A8" s="204"/>
      <c r="B8" s="218" t="s">
        <v>105</v>
      </c>
      <c r="C8" s="218"/>
      <c r="D8" s="218"/>
      <c r="E8" s="218"/>
      <c r="F8" s="218"/>
      <c r="G8" s="218"/>
      <c r="H8" s="218"/>
      <c r="I8" s="107">
        <v>1353</v>
      </c>
      <c r="J8" s="128">
        <v>39.024390243902438</v>
      </c>
      <c r="K8" s="89"/>
      <c r="L8" s="110"/>
    </row>
    <row r="9" spans="1:12" ht="12" customHeight="1" x14ac:dyDescent="0.25">
      <c r="A9" s="204"/>
      <c r="B9" s="218" t="s">
        <v>96</v>
      </c>
      <c r="C9" s="218"/>
      <c r="D9" s="218"/>
      <c r="E9" s="218"/>
      <c r="F9" s="218"/>
      <c r="G9" s="218"/>
      <c r="H9" s="218"/>
      <c r="I9" s="107">
        <v>3171</v>
      </c>
      <c r="J9" s="128">
        <v>40.712708924629453</v>
      </c>
      <c r="K9" s="89"/>
      <c r="L9" s="110"/>
    </row>
    <row r="10" spans="1:12" ht="12" customHeight="1" x14ac:dyDescent="0.25">
      <c r="A10" s="204"/>
      <c r="B10" s="218" t="s">
        <v>97</v>
      </c>
      <c r="C10" s="218"/>
      <c r="D10" s="218"/>
      <c r="E10" s="218"/>
      <c r="F10" s="218"/>
      <c r="G10" s="218"/>
      <c r="H10" s="218"/>
      <c r="I10" s="107">
        <v>13121</v>
      </c>
      <c r="J10" s="128">
        <v>36.468256992607273</v>
      </c>
      <c r="K10" s="89"/>
      <c r="L10" s="110"/>
    </row>
    <row r="11" spans="1:12" ht="11.25" customHeight="1" x14ac:dyDescent="0.25">
      <c r="A11" s="204"/>
      <c r="B11" s="186" t="s">
        <v>99</v>
      </c>
      <c r="C11" s="201"/>
      <c r="D11" s="201"/>
      <c r="E11" s="201"/>
      <c r="F11" s="201"/>
      <c r="G11" s="201"/>
      <c r="H11" s="210"/>
      <c r="I11" s="107">
        <v>70699</v>
      </c>
      <c r="J11" s="128">
        <v>61.521379368873674</v>
      </c>
      <c r="K11" s="89"/>
      <c r="L11" s="110"/>
    </row>
    <row r="12" spans="1:12" ht="11.25" customHeight="1" x14ac:dyDescent="0.25">
      <c r="A12" s="204"/>
      <c r="B12" s="186" t="s">
        <v>100</v>
      </c>
      <c r="C12" s="201"/>
      <c r="D12" s="201"/>
      <c r="E12" s="201"/>
      <c r="F12" s="201"/>
      <c r="G12" s="201"/>
      <c r="H12" s="210"/>
      <c r="I12" s="121">
        <v>60068</v>
      </c>
      <c r="J12" s="128">
        <v>51.899513884264501</v>
      </c>
      <c r="K12" s="89"/>
      <c r="L12" s="110"/>
    </row>
    <row r="13" spans="1:12" ht="11.25" customHeight="1" x14ac:dyDescent="0.25">
      <c r="A13" s="204"/>
      <c r="B13" s="186" t="s">
        <v>101</v>
      </c>
      <c r="C13" s="201"/>
      <c r="D13" s="201"/>
      <c r="E13" s="201"/>
      <c r="F13" s="201"/>
      <c r="G13" s="201"/>
      <c r="H13" s="202"/>
      <c r="I13" s="121">
        <v>4741</v>
      </c>
      <c r="J13" s="128">
        <v>75.827884412571194</v>
      </c>
      <c r="K13" s="89"/>
      <c r="L13" s="110"/>
    </row>
    <row r="14" spans="1:12" ht="11.25" customHeight="1" x14ac:dyDescent="0.25">
      <c r="A14" s="204"/>
      <c r="B14" s="186" t="s">
        <v>102</v>
      </c>
      <c r="C14" s="201"/>
      <c r="D14" s="201"/>
      <c r="E14" s="201"/>
      <c r="F14" s="201"/>
      <c r="G14" s="201"/>
      <c r="H14" s="202"/>
      <c r="I14" s="121">
        <v>977</v>
      </c>
      <c r="J14" s="128">
        <v>87.512794268167866</v>
      </c>
      <c r="K14" s="89"/>
      <c r="L14" s="110"/>
    </row>
    <row r="15" spans="1:12" ht="11.25" customHeight="1" x14ac:dyDescent="0.25">
      <c r="A15" s="204"/>
      <c r="B15" s="188" t="s">
        <v>103</v>
      </c>
      <c r="C15" s="199"/>
      <c r="D15" s="199"/>
      <c r="E15" s="199"/>
      <c r="F15" s="199"/>
      <c r="G15" s="199"/>
      <c r="H15" s="200"/>
      <c r="I15" s="117">
        <v>4140</v>
      </c>
      <c r="J15" s="128">
        <v>75.265700483091791</v>
      </c>
      <c r="K15" s="89"/>
      <c r="L15" s="110"/>
    </row>
    <row r="16" spans="1:12" ht="11.4" x14ac:dyDescent="0.25">
      <c r="A16" s="193" t="s">
        <v>2</v>
      </c>
      <c r="B16" s="190" t="s">
        <v>0</v>
      </c>
      <c r="C16" s="190"/>
      <c r="D16" s="190"/>
      <c r="E16" s="190"/>
      <c r="F16" s="190"/>
      <c r="G16" s="190"/>
      <c r="H16" s="211"/>
      <c r="I16" s="21">
        <v>145723</v>
      </c>
      <c r="J16" s="27">
        <v>56.936104801575596</v>
      </c>
      <c r="K16" s="97"/>
      <c r="L16" s="110"/>
    </row>
    <row r="17" spans="1:12" ht="12" customHeight="1" x14ac:dyDescent="0.25">
      <c r="A17" s="194"/>
      <c r="B17" s="216" t="s">
        <v>98</v>
      </c>
      <c r="C17" s="216"/>
      <c r="D17" s="216"/>
      <c r="E17" s="216"/>
      <c r="F17" s="216"/>
      <c r="G17" s="216"/>
      <c r="H17" s="216"/>
      <c r="I17" s="131">
        <v>1688</v>
      </c>
      <c r="J17" s="116">
        <v>47.156398104265399</v>
      </c>
      <c r="K17" s="132"/>
      <c r="L17" s="110"/>
    </row>
    <row r="18" spans="1:12" ht="12" customHeight="1" x14ac:dyDescent="0.25">
      <c r="A18" s="194"/>
      <c r="B18" s="218" t="s">
        <v>96</v>
      </c>
      <c r="C18" s="218"/>
      <c r="D18" s="218"/>
      <c r="E18" s="218"/>
      <c r="F18" s="218"/>
      <c r="G18" s="218"/>
      <c r="H18" s="218"/>
      <c r="I18" s="107">
        <v>2830</v>
      </c>
      <c r="J18" s="129">
        <v>40.494699646643113</v>
      </c>
      <c r="K18" s="132"/>
      <c r="L18" s="110"/>
    </row>
    <row r="19" spans="1:12" ht="12" customHeight="1" x14ac:dyDescent="0.25">
      <c r="A19" s="194"/>
      <c r="B19" s="218" t="s">
        <v>97</v>
      </c>
      <c r="C19" s="218"/>
      <c r="D19" s="218"/>
      <c r="E19" s="218"/>
      <c r="F19" s="218"/>
      <c r="G19" s="218"/>
      <c r="H19" s="218"/>
      <c r="I19" s="107">
        <v>13002</v>
      </c>
      <c r="J19" s="128">
        <v>36.471312105829874</v>
      </c>
      <c r="K19" s="132"/>
      <c r="L19" s="110"/>
    </row>
    <row r="20" spans="1:12" ht="12" customHeight="1" x14ac:dyDescent="0.25">
      <c r="A20" s="194"/>
      <c r="B20" s="186" t="s">
        <v>99</v>
      </c>
      <c r="C20" s="201"/>
      <c r="D20" s="201"/>
      <c r="E20" s="201"/>
      <c r="F20" s="201"/>
      <c r="G20" s="201"/>
      <c r="H20" s="210"/>
      <c r="I20" s="107">
        <v>68802</v>
      </c>
      <c r="J20" s="108">
        <v>62.409522978983169</v>
      </c>
      <c r="K20" s="89"/>
      <c r="L20" s="110"/>
    </row>
    <row r="21" spans="1:12" ht="12" customHeight="1" x14ac:dyDescent="0.25">
      <c r="A21" s="194"/>
      <c r="B21" s="186" t="s">
        <v>100</v>
      </c>
      <c r="C21" s="201"/>
      <c r="D21" s="201"/>
      <c r="E21" s="201"/>
      <c r="F21" s="201"/>
      <c r="G21" s="201"/>
      <c r="H21" s="210"/>
      <c r="I21" s="121">
        <v>49936</v>
      </c>
      <c r="J21" s="128">
        <v>52.118711951297655</v>
      </c>
      <c r="K21" s="89"/>
      <c r="L21" s="110"/>
    </row>
    <row r="22" spans="1:12" ht="12" customHeight="1" x14ac:dyDescent="0.25">
      <c r="A22" s="194"/>
      <c r="B22" s="186" t="s">
        <v>101</v>
      </c>
      <c r="C22" s="201"/>
      <c r="D22" s="201"/>
      <c r="E22" s="201"/>
      <c r="F22" s="201"/>
      <c r="G22" s="201"/>
      <c r="H22" s="202"/>
      <c r="I22" s="121">
        <v>4348</v>
      </c>
      <c r="J22" s="128">
        <v>77.02391904323828</v>
      </c>
      <c r="K22" s="89"/>
      <c r="L22" s="110"/>
    </row>
    <row r="23" spans="1:12" ht="12" customHeight="1" x14ac:dyDescent="0.25">
      <c r="A23" s="194"/>
      <c r="B23" s="186" t="s">
        <v>102</v>
      </c>
      <c r="C23" s="201"/>
      <c r="D23" s="201"/>
      <c r="E23" s="201"/>
      <c r="F23" s="201"/>
      <c r="G23" s="201"/>
      <c r="H23" s="202"/>
      <c r="I23" s="121">
        <v>977</v>
      </c>
      <c r="J23" s="128">
        <v>87.512794268167866</v>
      </c>
      <c r="K23" s="89"/>
      <c r="L23" s="110"/>
    </row>
    <row r="24" spans="1:12" ht="12" customHeight="1" x14ac:dyDescent="0.25">
      <c r="A24" s="194"/>
      <c r="B24" s="188" t="s">
        <v>103</v>
      </c>
      <c r="C24" s="199"/>
      <c r="D24" s="199"/>
      <c r="E24" s="199"/>
      <c r="F24" s="199"/>
      <c r="G24" s="199"/>
      <c r="H24" s="200"/>
      <c r="I24" s="117">
        <v>4140</v>
      </c>
      <c r="J24" s="118">
        <v>75.265700483091791</v>
      </c>
      <c r="K24" s="89"/>
      <c r="L24" s="110"/>
    </row>
    <row r="25" spans="1:12" ht="11.4" x14ac:dyDescent="0.25">
      <c r="A25" s="212" t="s">
        <v>14</v>
      </c>
      <c r="B25" s="136" t="s">
        <v>0</v>
      </c>
      <c r="C25" s="136"/>
      <c r="D25" s="136"/>
      <c r="E25" s="136"/>
      <c r="F25" s="136"/>
      <c r="G25" s="136"/>
      <c r="H25" s="205"/>
      <c r="I25" s="113">
        <f>SUM(I26:I31)</f>
        <v>14235</v>
      </c>
      <c r="J25" s="27">
        <v>46.835265191429578</v>
      </c>
      <c r="K25" s="89"/>
      <c r="L25" s="110"/>
    </row>
    <row r="26" spans="1:12" ht="12" customHeight="1" x14ac:dyDescent="0.25">
      <c r="A26" s="213"/>
      <c r="B26" s="216" t="s">
        <v>105</v>
      </c>
      <c r="C26" s="216"/>
      <c r="D26" s="216"/>
      <c r="E26" s="216"/>
      <c r="F26" s="216"/>
      <c r="G26" s="216"/>
      <c r="H26" s="216"/>
      <c r="I26" s="115">
        <v>1353</v>
      </c>
      <c r="J26" s="116">
        <v>39.024390243902438</v>
      </c>
      <c r="K26" s="89"/>
      <c r="L26" s="89"/>
    </row>
    <row r="27" spans="1:12" ht="12" customHeight="1" x14ac:dyDescent="0.25">
      <c r="A27" s="213"/>
      <c r="B27" s="218" t="s">
        <v>96</v>
      </c>
      <c r="C27" s="218"/>
      <c r="D27" s="218"/>
      <c r="E27" s="218"/>
      <c r="F27" s="218"/>
      <c r="G27" s="218"/>
      <c r="H27" s="218"/>
      <c r="I27" s="107">
        <v>341</v>
      </c>
      <c r="J27" s="129">
        <v>42.521994134897362</v>
      </c>
      <c r="K27" s="132"/>
      <c r="L27" s="89"/>
    </row>
    <row r="28" spans="1:12" ht="12" customHeight="1" x14ac:dyDescent="0.25">
      <c r="A28" s="213"/>
      <c r="B28" s="218" t="s">
        <v>97</v>
      </c>
      <c r="C28" s="218"/>
      <c r="D28" s="218"/>
      <c r="E28" s="218"/>
      <c r="F28" s="218"/>
      <c r="G28" s="218"/>
      <c r="H28" s="218"/>
      <c r="I28" s="107">
        <v>119</v>
      </c>
      <c r="J28" s="128">
        <v>36.134453781512605</v>
      </c>
      <c r="K28" s="132"/>
      <c r="L28" s="89"/>
    </row>
    <row r="29" spans="1:12" ht="12" customHeight="1" x14ac:dyDescent="0.25">
      <c r="A29" s="213"/>
      <c r="B29" s="186" t="s">
        <v>99</v>
      </c>
      <c r="C29" s="201"/>
      <c r="D29" s="201"/>
      <c r="E29" s="201"/>
      <c r="F29" s="201"/>
      <c r="G29" s="201"/>
      <c r="H29" s="210"/>
      <c r="I29" s="121">
        <v>1897</v>
      </c>
      <c r="J29" s="128">
        <v>29.309435951502373</v>
      </c>
      <c r="K29" s="89"/>
      <c r="L29" s="89"/>
    </row>
    <row r="30" spans="1:12" ht="12" customHeight="1" x14ac:dyDescent="0.25">
      <c r="A30" s="213"/>
      <c r="B30" s="186" t="s">
        <v>100</v>
      </c>
      <c r="C30" s="201"/>
      <c r="D30" s="201"/>
      <c r="E30" s="201"/>
      <c r="F30" s="201"/>
      <c r="G30" s="201"/>
      <c r="H30" s="210"/>
      <c r="I30" s="121">
        <v>10132</v>
      </c>
      <c r="J30" s="128">
        <v>50.819186735096721</v>
      </c>
      <c r="K30" s="89"/>
      <c r="L30" s="89"/>
    </row>
    <row r="31" spans="1:12" ht="11.25" customHeight="1" x14ac:dyDescent="0.25">
      <c r="A31" s="213"/>
      <c r="B31" s="188" t="s">
        <v>101</v>
      </c>
      <c r="C31" s="199"/>
      <c r="D31" s="199"/>
      <c r="E31" s="199"/>
      <c r="F31" s="199"/>
      <c r="G31" s="199"/>
      <c r="H31" s="200"/>
      <c r="I31" s="117">
        <v>393</v>
      </c>
      <c r="J31" s="118">
        <v>62.595419847328252</v>
      </c>
      <c r="K31" s="89"/>
      <c r="L31" s="89"/>
    </row>
    <row r="32" spans="1:12" x14ac:dyDescent="0.25">
      <c r="A32" s="181" t="s">
        <v>67</v>
      </c>
      <c r="B32" s="181"/>
      <c r="C32" s="181"/>
      <c r="D32" s="181"/>
      <c r="E32" s="181"/>
      <c r="F32" s="181"/>
      <c r="G32" s="181"/>
      <c r="H32" s="181"/>
      <c r="I32" s="181"/>
      <c r="J32" s="181"/>
      <c r="K32" s="89"/>
      <c r="L32" s="89"/>
    </row>
    <row r="33" spans="1:250" x14ac:dyDescent="0.25">
      <c r="A33" s="182"/>
      <c r="B33" s="182"/>
      <c r="C33" s="182"/>
      <c r="D33" s="182"/>
      <c r="E33" s="182"/>
      <c r="F33" s="182"/>
      <c r="G33" s="182"/>
      <c r="H33" s="182"/>
      <c r="I33" s="182"/>
      <c r="J33" s="182"/>
      <c r="K33" s="89"/>
      <c r="L33" s="89"/>
    </row>
    <row r="34" spans="1:250" x14ac:dyDescent="0.25">
      <c r="A34" s="219" t="s">
        <v>104</v>
      </c>
      <c r="B34" s="220"/>
      <c r="C34" s="220"/>
      <c r="D34" s="220"/>
      <c r="E34" s="220"/>
      <c r="F34" s="220"/>
      <c r="G34" s="220"/>
      <c r="H34" s="220"/>
      <c r="I34" s="220"/>
      <c r="J34" s="220"/>
      <c r="K34" s="89"/>
      <c r="L34" s="89"/>
    </row>
    <row r="35" spans="1:250" x14ac:dyDescent="0.25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89"/>
      <c r="L35" s="89"/>
    </row>
    <row r="36" spans="1:250" ht="13.2" customHeight="1" x14ac:dyDescent="0.25">
      <c r="A36" s="201" t="s">
        <v>106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</row>
    <row r="37" spans="1:250" ht="13.2" customHeight="1" x14ac:dyDescent="0.25">
      <c r="A37" s="133" t="s">
        <v>107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</row>
    <row r="38" spans="1:250" ht="27.75" customHeight="1" x14ac:dyDescent="0.25">
      <c r="A38" s="201" t="s">
        <v>95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  <row r="39" spans="1:250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112"/>
    </row>
    <row r="40" spans="1:250" s="89" customFormat="1" x14ac:dyDescent="0.25">
      <c r="H40" s="106"/>
      <c r="I40" s="97"/>
      <c r="J40" s="97"/>
      <c r="K40" s="97"/>
      <c r="L40" s="111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I41" s="125"/>
      <c r="J41" s="97"/>
      <c r="K41" s="97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s="89" customFormat="1" x14ac:dyDescent="0.25">
      <c r="H42" s="106"/>
      <c r="I42" s="125"/>
      <c r="J42" s="97"/>
      <c r="K42" s="97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96"/>
      <c r="HG42" s="96"/>
      <c r="HH42" s="96"/>
      <c r="HI42" s="96"/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6"/>
      <c r="HU42" s="96"/>
      <c r="HV42" s="96"/>
      <c r="HW42" s="96"/>
      <c r="HX42" s="96"/>
      <c r="HY42" s="96"/>
      <c r="HZ42" s="96"/>
      <c r="IA42" s="96"/>
      <c r="IB42" s="96"/>
      <c r="IC42" s="96"/>
      <c r="ID42" s="96"/>
      <c r="IE42" s="96"/>
      <c r="IF42" s="96"/>
      <c r="IG42" s="96"/>
      <c r="IH42" s="96"/>
      <c r="II42" s="96"/>
      <c r="IJ42" s="96"/>
      <c r="IK42" s="96"/>
      <c r="IL42" s="96"/>
      <c r="IM42" s="96"/>
      <c r="IN42" s="96"/>
      <c r="IO42" s="96"/>
      <c r="IP42" s="96"/>
    </row>
    <row r="43" spans="1:250" s="89" customFormat="1" x14ac:dyDescent="0.25">
      <c r="I43" s="97"/>
      <c r="J43" s="97"/>
      <c r="K43" s="97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  <c r="GP43" s="96"/>
      <c r="GQ43" s="96"/>
      <c r="GR43" s="96"/>
      <c r="GS43" s="96"/>
      <c r="GT43" s="96"/>
      <c r="GU43" s="96"/>
      <c r="GV43" s="96"/>
      <c r="GW43" s="96"/>
      <c r="GX43" s="96"/>
      <c r="GY43" s="96"/>
      <c r="GZ43" s="96"/>
      <c r="HA43" s="96"/>
      <c r="HB43" s="96"/>
      <c r="HC43" s="96"/>
      <c r="HD43" s="96"/>
      <c r="HE43" s="96"/>
      <c r="HF43" s="96"/>
      <c r="HG43" s="96"/>
      <c r="HH43" s="96"/>
      <c r="HI43" s="96"/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6"/>
      <c r="HU43" s="96"/>
      <c r="HV43" s="96"/>
      <c r="HW43" s="96"/>
      <c r="HX43" s="96"/>
      <c r="HY43" s="96"/>
      <c r="HZ43" s="96"/>
      <c r="IA43" s="96"/>
      <c r="IB43" s="96"/>
      <c r="IC43" s="96"/>
      <c r="ID43" s="96"/>
      <c r="IE43" s="96"/>
      <c r="IF43" s="96"/>
      <c r="IG43" s="96"/>
      <c r="IH43" s="96"/>
      <c r="II43" s="96"/>
      <c r="IJ43" s="96"/>
      <c r="IK43" s="96"/>
      <c r="IL43" s="96"/>
      <c r="IM43" s="96"/>
      <c r="IN43" s="96"/>
      <c r="IO43" s="96"/>
      <c r="IP43" s="96"/>
    </row>
    <row r="44" spans="1:250" s="89" customFormat="1" x14ac:dyDescent="0.25">
      <c r="H44" s="42"/>
      <c r="I44" s="97"/>
      <c r="J44" s="97"/>
      <c r="K44" s="97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  <c r="GP44" s="96"/>
      <c r="GQ44" s="96"/>
      <c r="GR44" s="96"/>
      <c r="GS44" s="96"/>
      <c r="GT44" s="96"/>
      <c r="GU44" s="96"/>
      <c r="GV44" s="96"/>
      <c r="GW44" s="96"/>
      <c r="GX44" s="96"/>
      <c r="GY44" s="96"/>
      <c r="GZ44" s="96"/>
      <c r="HA44" s="96"/>
      <c r="HB44" s="96"/>
      <c r="HC44" s="96"/>
      <c r="HD44" s="96"/>
      <c r="HE44" s="96"/>
      <c r="HF44" s="96"/>
      <c r="HG44" s="96"/>
      <c r="HH44" s="96"/>
      <c r="HI44" s="96"/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6"/>
      <c r="HU44" s="96"/>
      <c r="HV44" s="96"/>
      <c r="HW44" s="96"/>
      <c r="HX44" s="96"/>
      <c r="HY44" s="96"/>
      <c r="HZ44" s="96"/>
      <c r="IA44" s="96"/>
      <c r="IB44" s="96"/>
      <c r="IC44" s="96"/>
      <c r="ID44" s="96"/>
      <c r="IE44" s="96"/>
      <c r="IF44" s="96"/>
      <c r="IG44" s="96"/>
      <c r="IH44" s="96"/>
      <c r="II44" s="96"/>
      <c r="IJ44" s="96"/>
      <c r="IK44" s="96"/>
      <c r="IL44" s="96"/>
      <c r="IM44" s="96"/>
      <c r="IN44" s="96"/>
      <c r="IO44" s="96"/>
      <c r="IP44" s="96"/>
    </row>
    <row r="45" spans="1:250" s="89" customFormat="1" x14ac:dyDescent="0.25">
      <c r="H45" s="106"/>
      <c r="I45" s="97"/>
      <c r="J45" s="97"/>
      <c r="K45" s="97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  <c r="GP45" s="96"/>
      <c r="GQ45" s="96"/>
      <c r="GR45" s="96"/>
      <c r="GS45" s="96"/>
      <c r="GT45" s="96"/>
      <c r="GU45" s="96"/>
      <c r="GV45" s="96"/>
      <c r="GW45" s="96"/>
      <c r="GX45" s="96"/>
      <c r="GY45" s="96"/>
      <c r="GZ45" s="96"/>
      <c r="HA45" s="96"/>
      <c r="HB45" s="96"/>
      <c r="HC45" s="96"/>
      <c r="HD45" s="96"/>
      <c r="HE45" s="96"/>
      <c r="HF45" s="96"/>
      <c r="HG45" s="96"/>
      <c r="HH45" s="96"/>
      <c r="HI45" s="96"/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6"/>
      <c r="HU45" s="96"/>
      <c r="HV45" s="96"/>
      <c r="HW45" s="96"/>
      <c r="HX45" s="96"/>
      <c r="HY45" s="96"/>
      <c r="HZ45" s="96"/>
      <c r="IA45" s="96"/>
      <c r="IB45" s="96"/>
      <c r="IC45" s="96"/>
      <c r="ID45" s="96"/>
      <c r="IE45" s="96"/>
      <c r="IF45" s="96"/>
      <c r="IG45" s="96"/>
      <c r="IH45" s="96"/>
      <c r="II45" s="96"/>
      <c r="IJ45" s="96"/>
      <c r="IK45" s="96"/>
      <c r="IL45" s="96"/>
      <c r="IM45" s="96"/>
      <c r="IN45" s="96"/>
      <c r="IO45" s="96"/>
      <c r="IP45" s="96"/>
    </row>
    <row r="46" spans="1:250" s="89" customFormat="1" x14ac:dyDescent="0.25">
      <c r="H46" s="106"/>
      <c r="I46" s="97"/>
      <c r="J46" s="97"/>
      <c r="K46" s="97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  <c r="GP46" s="96"/>
      <c r="GQ46" s="96"/>
      <c r="GR46" s="96"/>
      <c r="GS46" s="96"/>
      <c r="GT46" s="96"/>
      <c r="GU46" s="96"/>
      <c r="GV46" s="96"/>
      <c r="GW46" s="96"/>
      <c r="GX46" s="96"/>
      <c r="GY46" s="96"/>
      <c r="GZ46" s="96"/>
      <c r="HA46" s="96"/>
      <c r="HB46" s="96"/>
      <c r="HC46" s="96"/>
      <c r="HD46" s="96"/>
      <c r="HE46" s="96"/>
      <c r="HF46" s="96"/>
      <c r="HG46" s="96"/>
      <c r="HH46" s="96"/>
      <c r="HI46" s="96"/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6"/>
      <c r="HU46" s="96"/>
      <c r="HV46" s="96"/>
      <c r="HW46" s="96"/>
      <c r="HX46" s="96"/>
      <c r="HY46" s="96"/>
      <c r="HZ46" s="96"/>
      <c r="IA46" s="96"/>
      <c r="IB46" s="96"/>
      <c r="IC46" s="96"/>
      <c r="ID46" s="96"/>
      <c r="IE46" s="96"/>
      <c r="IF46" s="96"/>
      <c r="IG46" s="96"/>
      <c r="IH46" s="96"/>
      <c r="II46" s="96"/>
      <c r="IJ46" s="96"/>
      <c r="IK46" s="96"/>
      <c r="IL46" s="96"/>
      <c r="IM46" s="96"/>
      <c r="IN46" s="96"/>
      <c r="IO46" s="96"/>
      <c r="IP46" s="96"/>
    </row>
    <row r="47" spans="1:250" s="89" customFormat="1" x14ac:dyDescent="0.25">
      <c r="H47" s="10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  <c r="GP47" s="96"/>
      <c r="GQ47" s="96"/>
      <c r="GR47" s="96"/>
      <c r="GS47" s="96"/>
      <c r="GT47" s="96"/>
      <c r="GU47" s="96"/>
      <c r="GV47" s="96"/>
      <c r="GW47" s="96"/>
      <c r="GX47" s="96"/>
      <c r="GY47" s="96"/>
      <c r="GZ47" s="96"/>
      <c r="HA47" s="96"/>
      <c r="HB47" s="96"/>
      <c r="HC47" s="96"/>
      <c r="HD47" s="96"/>
      <c r="HE47" s="96"/>
      <c r="HF47" s="96"/>
      <c r="HG47" s="96"/>
      <c r="HH47" s="96"/>
      <c r="HI47" s="96"/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6"/>
      <c r="HU47" s="96"/>
      <c r="HV47" s="96"/>
      <c r="HW47" s="96"/>
      <c r="HX47" s="96"/>
      <c r="HY47" s="96"/>
      <c r="HZ47" s="96"/>
      <c r="IA47" s="96"/>
      <c r="IB47" s="96"/>
      <c r="IC47" s="96"/>
      <c r="ID47" s="96"/>
      <c r="IE47" s="96"/>
      <c r="IF47" s="96"/>
      <c r="IG47" s="96"/>
      <c r="IH47" s="96"/>
      <c r="II47" s="96"/>
      <c r="IJ47" s="96"/>
      <c r="IK47" s="96"/>
      <c r="IL47" s="96"/>
      <c r="IM47" s="96"/>
      <c r="IN47" s="96"/>
      <c r="IO47" s="96"/>
      <c r="IP47" s="96"/>
    </row>
    <row r="48" spans="1:250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</row>
    <row r="49" spans="1:12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</row>
  </sheetData>
  <mergeCells count="39">
    <mergeCell ref="A32:J33"/>
    <mergeCell ref="A34:J35"/>
    <mergeCell ref="A38:L38"/>
    <mergeCell ref="A25:A31"/>
    <mergeCell ref="B25:H25"/>
    <mergeCell ref="B26:H26"/>
    <mergeCell ref="B27:H27"/>
    <mergeCell ref="B28:H28"/>
    <mergeCell ref="B29:H29"/>
    <mergeCell ref="B30:H30"/>
    <mergeCell ref="B31:H31"/>
    <mergeCell ref="A36:L36"/>
    <mergeCell ref="A16:A24"/>
    <mergeCell ref="B16:H16"/>
    <mergeCell ref="B18:H18"/>
    <mergeCell ref="B20:H20"/>
    <mergeCell ref="B21:H21"/>
    <mergeCell ref="B22:H22"/>
    <mergeCell ref="B23:H23"/>
    <mergeCell ref="B24:H24"/>
    <mergeCell ref="B19:H19"/>
    <mergeCell ref="B17:H17"/>
    <mergeCell ref="A6:A15"/>
    <mergeCell ref="B6:H6"/>
    <mergeCell ref="B8:H8"/>
    <mergeCell ref="B11:H11"/>
    <mergeCell ref="B12:H12"/>
    <mergeCell ref="B13:H13"/>
    <mergeCell ref="B14:H14"/>
    <mergeCell ref="B15:H15"/>
    <mergeCell ref="B9:H9"/>
    <mergeCell ref="B10:H10"/>
    <mergeCell ref="B7:H7"/>
    <mergeCell ref="B1:L1"/>
    <mergeCell ref="A3:J3"/>
    <mergeCell ref="A4:A5"/>
    <mergeCell ref="B4:H5"/>
    <mergeCell ref="I4:I5"/>
    <mergeCell ref="J4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9AF05-3B41-4CBF-96B4-EB6A048AE622}">
  <dimension ref="A1:IP49"/>
  <sheetViews>
    <sheetView tabSelected="1" topLeftCell="A2" zoomScaleNormal="100" workbookViewId="0">
      <selection activeCell="B19" sqref="B19:H19"/>
    </sheetView>
  </sheetViews>
  <sheetFormatPr baseColWidth="10" defaultColWidth="11.44140625" defaultRowHeight="10.199999999999999" x14ac:dyDescent="0.25"/>
  <cols>
    <col min="1" max="1" width="12.109375" style="96" customWidth="1"/>
    <col min="2" max="11" width="9.5546875" style="96" customWidth="1"/>
    <col min="12" max="12" width="6.44140625" style="96" customWidth="1"/>
    <col min="13" max="16384" width="11.44140625" style="96"/>
  </cols>
  <sheetData>
    <row r="1" spans="1:12" s="1" customFormat="1" ht="53.25" customHeight="1" thickBot="1" x14ac:dyDescent="0.3">
      <c r="A1" s="95"/>
      <c r="B1" s="208" t="s">
        <v>108</v>
      </c>
      <c r="C1" s="209"/>
      <c r="D1" s="209"/>
      <c r="E1" s="209"/>
      <c r="F1" s="209"/>
      <c r="G1" s="209"/>
      <c r="H1" s="209"/>
      <c r="I1" s="209"/>
      <c r="J1" s="209"/>
      <c r="K1" s="209"/>
      <c r="L1" s="209"/>
    </row>
    <row r="2" spans="1:12" x14ac:dyDescent="0.25">
      <c r="A2" s="89"/>
      <c r="B2" s="89"/>
      <c r="C2" s="89"/>
      <c r="D2" s="89"/>
      <c r="E2" s="89"/>
      <c r="F2" s="89"/>
      <c r="G2" s="89"/>
      <c r="H2" s="89"/>
      <c r="I2" s="89"/>
      <c r="J2" s="89"/>
      <c r="K2" s="89"/>
      <c r="L2" s="89"/>
    </row>
    <row r="3" spans="1:12" x14ac:dyDescent="0.25">
      <c r="A3" s="149" t="s">
        <v>65</v>
      </c>
      <c r="B3" s="185"/>
      <c r="C3" s="185"/>
      <c r="D3" s="185"/>
      <c r="E3" s="185"/>
      <c r="F3" s="185"/>
      <c r="G3" s="185"/>
      <c r="H3" s="185"/>
      <c r="I3" s="185"/>
      <c r="J3" s="185"/>
      <c r="K3" s="89"/>
      <c r="L3" s="89"/>
    </row>
    <row r="4" spans="1:12" x14ac:dyDescent="0.25">
      <c r="A4" s="217" t="s">
        <v>1</v>
      </c>
      <c r="B4" s="217" t="s">
        <v>7</v>
      </c>
      <c r="C4" s="217"/>
      <c r="D4" s="217"/>
      <c r="E4" s="217"/>
      <c r="F4" s="217"/>
      <c r="G4" s="217"/>
      <c r="H4" s="217"/>
      <c r="I4" s="217" t="s">
        <v>6</v>
      </c>
      <c r="J4" s="217" t="s">
        <v>13</v>
      </c>
      <c r="K4" s="89"/>
      <c r="L4" s="89"/>
    </row>
    <row r="5" spans="1:12" x14ac:dyDescent="0.25">
      <c r="A5" s="217"/>
      <c r="B5" s="217"/>
      <c r="C5" s="217"/>
      <c r="D5" s="217"/>
      <c r="E5" s="217"/>
      <c r="F5" s="217"/>
      <c r="G5" s="217"/>
      <c r="H5" s="217"/>
      <c r="I5" s="217"/>
      <c r="J5" s="217"/>
      <c r="K5" s="89"/>
      <c r="L5" s="89"/>
    </row>
    <row r="6" spans="1:12" ht="11.4" x14ac:dyDescent="0.25">
      <c r="A6" s="204" t="s">
        <v>0</v>
      </c>
      <c r="B6" s="136" t="s">
        <v>0</v>
      </c>
      <c r="C6" s="136"/>
      <c r="D6" s="136"/>
      <c r="E6" s="136"/>
      <c r="F6" s="136"/>
      <c r="G6" s="136"/>
      <c r="H6" s="205"/>
      <c r="I6" s="113">
        <v>173626</v>
      </c>
      <c r="J6" s="130">
        <v>56.691394146038036</v>
      </c>
      <c r="K6" s="97"/>
      <c r="L6" s="110"/>
    </row>
    <row r="7" spans="1:12" ht="11.25" customHeight="1" x14ac:dyDescent="0.25">
      <c r="A7" s="204"/>
      <c r="B7" s="216" t="s">
        <v>98</v>
      </c>
      <c r="C7" s="216"/>
      <c r="D7" s="216"/>
      <c r="E7" s="216"/>
      <c r="F7" s="216"/>
      <c r="G7" s="216"/>
      <c r="H7" s="216"/>
      <c r="I7" s="131">
        <v>2189.0000000000005</v>
      </c>
      <c r="J7" s="128">
        <v>44.906349931475582</v>
      </c>
      <c r="K7" s="97"/>
      <c r="L7" s="110"/>
    </row>
    <row r="8" spans="1:12" ht="12" customHeight="1" x14ac:dyDescent="0.25">
      <c r="A8" s="204"/>
      <c r="B8" s="218" t="s">
        <v>105</v>
      </c>
      <c r="C8" s="218"/>
      <c r="D8" s="218"/>
      <c r="E8" s="218"/>
      <c r="F8" s="218"/>
      <c r="G8" s="218"/>
      <c r="H8" s="218"/>
      <c r="I8" s="107">
        <v>1377.9999999999995</v>
      </c>
      <c r="J8" s="128">
        <v>36.792452830188694</v>
      </c>
      <c r="K8" s="89"/>
      <c r="L8" s="110"/>
    </row>
    <row r="9" spans="1:12" ht="12" customHeight="1" x14ac:dyDescent="0.25">
      <c r="A9" s="204"/>
      <c r="B9" s="218" t="s">
        <v>96</v>
      </c>
      <c r="C9" s="218"/>
      <c r="D9" s="218"/>
      <c r="E9" s="218"/>
      <c r="F9" s="218"/>
      <c r="G9" s="218"/>
      <c r="H9" s="218"/>
      <c r="I9" s="107">
        <v>3152.0000000000009</v>
      </c>
      <c r="J9" s="128">
        <v>43.305837563451789</v>
      </c>
      <c r="K9" s="89"/>
      <c r="L9" s="110"/>
    </row>
    <row r="10" spans="1:12" ht="12" customHeight="1" x14ac:dyDescent="0.25">
      <c r="A10" s="204"/>
      <c r="B10" s="218" t="s">
        <v>97</v>
      </c>
      <c r="C10" s="218"/>
      <c r="D10" s="218"/>
      <c r="E10" s="218"/>
      <c r="F10" s="218"/>
      <c r="G10" s="218"/>
      <c r="H10" s="218"/>
      <c r="I10" s="107">
        <v>13844</v>
      </c>
      <c r="J10" s="128">
        <v>39.280554752961571</v>
      </c>
      <c r="K10" s="89"/>
      <c r="L10" s="110"/>
    </row>
    <row r="11" spans="1:12" ht="11.25" customHeight="1" x14ac:dyDescent="0.25">
      <c r="A11" s="204"/>
      <c r="B11" s="186" t="s">
        <v>99</v>
      </c>
      <c r="C11" s="201"/>
      <c r="D11" s="201"/>
      <c r="E11" s="201"/>
      <c r="F11" s="201"/>
      <c r="G11" s="201"/>
      <c r="H11" s="210"/>
      <c r="I11" s="107">
        <v>73607.999999999985</v>
      </c>
      <c r="J11" s="128">
        <v>62.483697424193011</v>
      </c>
      <c r="K11" s="89"/>
      <c r="L11" s="110"/>
    </row>
    <row r="12" spans="1:12" ht="11.25" customHeight="1" x14ac:dyDescent="0.25">
      <c r="A12" s="204"/>
      <c r="B12" s="186" t="s">
        <v>100</v>
      </c>
      <c r="C12" s="201"/>
      <c r="D12" s="201"/>
      <c r="E12" s="201"/>
      <c r="F12" s="201"/>
      <c r="G12" s="201"/>
      <c r="H12" s="210"/>
      <c r="I12" s="121">
        <v>67056.999999999971</v>
      </c>
      <c r="J12" s="128">
        <v>51.63219350701641</v>
      </c>
      <c r="K12" s="89"/>
      <c r="L12" s="110"/>
    </row>
    <row r="13" spans="1:12" ht="11.25" customHeight="1" x14ac:dyDescent="0.25">
      <c r="A13" s="204"/>
      <c r="B13" s="186" t="s">
        <v>101</v>
      </c>
      <c r="C13" s="201"/>
      <c r="D13" s="201"/>
      <c r="E13" s="201"/>
      <c r="F13" s="201"/>
      <c r="G13" s="201"/>
      <c r="H13" s="202"/>
      <c r="I13" s="121">
        <v>7340.0000000000009</v>
      </c>
      <c r="J13" s="128">
        <v>76.866485013623986</v>
      </c>
      <c r="K13" s="89"/>
      <c r="L13" s="110"/>
    </row>
    <row r="14" spans="1:12" ht="11.25" customHeight="1" x14ac:dyDescent="0.25">
      <c r="A14" s="204"/>
      <c r="B14" s="186" t="s">
        <v>102</v>
      </c>
      <c r="C14" s="201"/>
      <c r="D14" s="201"/>
      <c r="E14" s="201"/>
      <c r="F14" s="201"/>
      <c r="G14" s="201"/>
      <c r="H14" s="202"/>
      <c r="I14" s="121">
        <v>1047.0000000000002</v>
      </c>
      <c r="J14" s="128">
        <v>86.723973256924509</v>
      </c>
      <c r="K14" s="89"/>
      <c r="L14" s="110"/>
    </row>
    <row r="15" spans="1:12" ht="11.25" customHeight="1" x14ac:dyDescent="0.25">
      <c r="A15" s="204"/>
      <c r="B15" s="188" t="s">
        <v>103</v>
      </c>
      <c r="C15" s="199"/>
      <c r="D15" s="199"/>
      <c r="E15" s="199"/>
      <c r="F15" s="199"/>
      <c r="G15" s="199"/>
      <c r="H15" s="200"/>
      <c r="I15" s="117">
        <v>4010.9999999999977</v>
      </c>
      <c r="J15" s="128">
        <v>74.096235352779829</v>
      </c>
      <c r="K15" s="89"/>
      <c r="L15" s="110"/>
    </row>
    <row r="16" spans="1:12" ht="11.4" x14ac:dyDescent="0.25">
      <c r="A16" s="193" t="s">
        <v>2</v>
      </c>
      <c r="B16" s="190" t="s">
        <v>0</v>
      </c>
      <c r="C16" s="190"/>
      <c r="D16" s="190"/>
      <c r="E16" s="190"/>
      <c r="F16" s="190"/>
      <c r="G16" s="190"/>
      <c r="H16" s="211"/>
      <c r="I16" s="21">
        <v>160705</v>
      </c>
      <c r="J16" s="27">
        <v>57.642263775240274</v>
      </c>
      <c r="K16" s="97"/>
      <c r="L16" s="110"/>
    </row>
    <row r="17" spans="1:12" ht="12" customHeight="1" x14ac:dyDescent="0.25">
      <c r="A17" s="194"/>
      <c r="B17" s="216" t="s">
        <v>98</v>
      </c>
      <c r="C17" s="216"/>
      <c r="D17" s="216"/>
      <c r="E17" s="216"/>
      <c r="F17" s="216"/>
      <c r="G17" s="216"/>
      <c r="H17" s="216"/>
      <c r="I17" s="131">
        <v>2189.0000000000005</v>
      </c>
      <c r="J17" s="116">
        <v>44.906349931475582</v>
      </c>
      <c r="K17" s="132"/>
      <c r="L17" s="110"/>
    </row>
    <row r="18" spans="1:12" ht="12" customHeight="1" x14ac:dyDescent="0.25">
      <c r="A18" s="194"/>
      <c r="B18" s="218" t="s">
        <v>96</v>
      </c>
      <c r="C18" s="218"/>
      <c r="D18" s="218"/>
      <c r="E18" s="218"/>
      <c r="F18" s="218"/>
      <c r="G18" s="218"/>
      <c r="H18" s="218"/>
      <c r="I18" s="107">
        <v>2929</v>
      </c>
      <c r="J18" s="129">
        <v>44.281324684192555</v>
      </c>
      <c r="K18" s="132"/>
      <c r="L18" s="110"/>
    </row>
    <row r="19" spans="1:12" ht="12" customHeight="1" x14ac:dyDescent="0.25">
      <c r="A19" s="194"/>
      <c r="B19" s="218" t="s">
        <v>97</v>
      </c>
      <c r="C19" s="218"/>
      <c r="D19" s="218"/>
      <c r="E19" s="218"/>
      <c r="F19" s="218"/>
      <c r="G19" s="218"/>
      <c r="H19" s="218"/>
      <c r="I19" s="107">
        <v>13638</v>
      </c>
      <c r="J19" s="128">
        <v>39.287285525736912</v>
      </c>
      <c r="K19" s="132"/>
      <c r="L19" s="110"/>
    </row>
    <row r="20" spans="1:12" ht="12" customHeight="1" x14ac:dyDescent="0.25">
      <c r="A20" s="194"/>
      <c r="B20" s="186" t="s">
        <v>99</v>
      </c>
      <c r="C20" s="201"/>
      <c r="D20" s="201"/>
      <c r="E20" s="201"/>
      <c r="F20" s="201"/>
      <c r="G20" s="201"/>
      <c r="H20" s="210"/>
      <c r="I20" s="107">
        <v>71763.000000000073</v>
      </c>
      <c r="J20" s="108">
        <v>63.357161768599305</v>
      </c>
      <c r="K20" s="89"/>
      <c r="L20" s="110"/>
    </row>
    <row r="21" spans="1:12" ht="12" customHeight="1" x14ac:dyDescent="0.25">
      <c r="A21" s="194"/>
      <c r="B21" s="186" t="s">
        <v>100</v>
      </c>
      <c r="C21" s="201"/>
      <c r="D21" s="201"/>
      <c r="E21" s="201"/>
      <c r="F21" s="201"/>
      <c r="G21" s="201"/>
      <c r="H21" s="210"/>
      <c r="I21" s="121">
        <v>57967.000000000007</v>
      </c>
      <c r="J21" s="128">
        <v>51.989925302327158</v>
      </c>
      <c r="K21" s="89"/>
      <c r="L21" s="110"/>
    </row>
    <row r="22" spans="1:12" ht="12" customHeight="1" x14ac:dyDescent="0.25">
      <c r="A22" s="194"/>
      <c r="B22" s="186" t="s">
        <v>101</v>
      </c>
      <c r="C22" s="201"/>
      <c r="D22" s="201"/>
      <c r="E22" s="201"/>
      <c r="F22" s="201"/>
      <c r="G22" s="201"/>
      <c r="H22" s="202"/>
      <c r="I22" s="121">
        <v>7160.9999999999991</v>
      </c>
      <c r="J22" s="128">
        <v>76.972489875715695</v>
      </c>
      <c r="K22" s="89"/>
      <c r="L22" s="110"/>
    </row>
    <row r="23" spans="1:12" ht="12" customHeight="1" x14ac:dyDescent="0.25">
      <c r="A23" s="194"/>
      <c r="B23" s="186" t="s">
        <v>102</v>
      </c>
      <c r="C23" s="201"/>
      <c r="D23" s="201"/>
      <c r="E23" s="201"/>
      <c r="F23" s="201"/>
      <c r="G23" s="201"/>
      <c r="H23" s="202"/>
      <c r="I23" s="121">
        <v>1047.0000000000002</v>
      </c>
      <c r="J23" s="128">
        <v>86.723973256924509</v>
      </c>
      <c r="K23" s="89"/>
      <c r="L23" s="110"/>
    </row>
    <row r="24" spans="1:12" ht="12" customHeight="1" x14ac:dyDescent="0.25">
      <c r="A24" s="194"/>
      <c r="B24" s="188" t="s">
        <v>103</v>
      </c>
      <c r="C24" s="199"/>
      <c r="D24" s="199"/>
      <c r="E24" s="199"/>
      <c r="F24" s="199"/>
      <c r="G24" s="199"/>
      <c r="H24" s="200"/>
      <c r="I24" s="117">
        <v>4010.9999999999977</v>
      </c>
      <c r="J24" s="118">
        <v>74.096235352779829</v>
      </c>
      <c r="K24" s="89"/>
      <c r="L24" s="110"/>
    </row>
    <row r="25" spans="1:12" ht="11.4" x14ac:dyDescent="0.25">
      <c r="A25" s="212" t="s">
        <v>14</v>
      </c>
      <c r="B25" s="136" t="s">
        <v>0</v>
      </c>
      <c r="C25" s="136"/>
      <c r="D25" s="136"/>
      <c r="E25" s="136"/>
      <c r="F25" s="136"/>
      <c r="G25" s="136"/>
      <c r="H25" s="205"/>
      <c r="I25" s="113">
        <v>12921</v>
      </c>
      <c r="J25" s="27">
        <v>44.864948533395264</v>
      </c>
      <c r="K25" s="89"/>
      <c r="L25" s="110"/>
    </row>
    <row r="26" spans="1:12" ht="12" customHeight="1" x14ac:dyDescent="0.25">
      <c r="A26" s="213"/>
      <c r="B26" s="216" t="s">
        <v>105</v>
      </c>
      <c r="C26" s="216"/>
      <c r="D26" s="216"/>
      <c r="E26" s="216"/>
      <c r="F26" s="216"/>
      <c r="G26" s="216"/>
      <c r="H26" s="216"/>
      <c r="I26" s="115">
        <v>1377.9999999999995</v>
      </c>
      <c r="J26" s="116">
        <v>36.792452830188694</v>
      </c>
      <c r="K26" s="89"/>
      <c r="L26" s="89"/>
    </row>
    <row r="27" spans="1:12" ht="12" customHeight="1" x14ac:dyDescent="0.25">
      <c r="A27" s="213"/>
      <c r="B27" s="218" t="s">
        <v>96</v>
      </c>
      <c r="C27" s="218"/>
      <c r="D27" s="218"/>
      <c r="E27" s="218"/>
      <c r="F27" s="218"/>
      <c r="G27" s="218"/>
      <c r="H27" s="218"/>
      <c r="I27" s="107">
        <v>223</v>
      </c>
      <c r="J27" s="129">
        <v>30.493273542600896</v>
      </c>
      <c r="K27" s="132"/>
      <c r="L27" s="89"/>
    </row>
    <row r="28" spans="1:12" ht="12" customHeight="1" x14ac:dyDescent="0.25">
      <c r="A28" s="213"/>
      <c r="B28" s="218" t="s">
        <v>97</v>
      </c>
      <c r="C28" s="218"/>
      <c r="D28" s="218"/>
      <c r="E28" s="218"/>
      <c r="F28" s="218"/>
      <c r="G28" s="218"/>
      <c r="H28" s="218"/>
      <c r="I28" s="107">
        <v>206</v>
      </c>
      <c r="J28" s="128">
        <v>38.834951456310677</v>
      </c>
      <c r="K28" s="132"/>
      <c r="L28" s="89"/>
    </row>
    <row r="29" spans="1:12" ht="12" customHeight="1" x14ac:dyDescent="0.25">
      <c r="A29" s="213"/>
      <c r="B29" s="186" t="s">
        <v>99</v>
      </c>
      <c r="C29" s="201"/>
      <c r="D29" s="201"/>
      <c r="E29" s="201"/>
      <c r="F29" s="201"/>
      <c r="G29" s="201"/>
      <c r="H29" s="210"/>
      <c r="I29" s="121">
        <v>1844.9999999999998</v>
      </c>
      <c r="J29" s="128">
        <v>28.509485094850955</v>
      </c>
      <c r="K29" s="89"/>
      <c r="L29" s="89"/>
    </row>
    <row r="30" spans="1:12" ht="12" customHeight="1" x14ac:dyDescent="0.25">
      <c r="A30" s="213"/>
      <c r="B30" s="186" t="s">
        <v>100</v>
      </c>
      <c r="C30" s="201"/>
      <c r="D30" s="201"/>
      <c r="E30" s="201"/>
      <c r="F30" s="201"/>
      <c r="G30" s="201"/>
      <c r="H30" s="210"/>
      <c r="I30" s="121">
        <v>9089.9999999999964</v>
      </c>
      <c r="J30" s="128">
        <v>49.350935093509378</v>
      </c>
      <c r="K30" s="89"/>
      <c r="L30" s="89"/>
    </row>
    <row r="31" spans="1:12" ht="11.25" customHeight="1" x14ac:dyDescent="0.25">
      <c r="A31" s="213"/>
      <c r="B31" s="188" t="s">
        <v>101</v>
      </c>
      <c r="C31" s="199"/>
      <c r="D31" s="199"/>
      <c r="E31" s="199"/>
      <c r="F31" s="199"/>
      <c r="G31" s="199"/>
      <c r="H31" s="200"/>
      <c r="I31" s="117">
        <v>179</v>
      </c>
      <c r="J31" s="118">
        <v>72.625698324022352</v>
      </c>
      <c r="K31" s="89"/>
      <c r="L31" s="89"/>
    </row>
    <row r="32" spans="1:12" x14ac:dyDescent="0.25">
      <c r="A32" s="181" t="s">
        <v>67</v>
      </c>
      <c r="B32" s="181"/>
      <c r="C32" s="181"/>
      <c r="D32" s="181"/>
      <c r="E32" s="181"/>
      <c r="F32" s="181"/>
      <c r="G32" s="181"/>
      <c r="H32" s="181"/>
      <c r="I32" s="181"/>
      <c r="J32" s="181"/>
      <c r="K32" s="89"/>
      <c r="L32" s="89"/>
    </row>
    <row r="33" spans="1:250" x14ac:dyDescent="0.25">
      <c r="A33" s="182"/>
      <c r="B33" s="182"/>
      <c r="C33" s="182"/>
      <c r="D33" s="182"/>
      <c r="E33" s="182"/>
      <c r="F33" s="182"/>
      <c r="G33" s="182"/>
      <c r="H33" s="182"/>
      <c r="I33" s="182"/>
      <c r="J33" s="182"/>
      <c r="K33" s="89"/>
      <c r="L33" s="89"/>
    </row>
    <row r="34" spans="1:250" x14ac:dyDescent="0.25">
      <c r="A34" s="219" t="s">
        <v>104</v>
      </c>
      <c r="B34" s="220"/>
      <c r="C34" s="220"/>
      <c r="D34" s="220"/>
      <c r="E34" s="220"/>
      <c r="F34" s="220"/>
      <c r="G34" s="220"/>
      <c r="H34" s="220"/>
      <c r="I34" s="220"/>
      <c r="J34" s="220"/>
      <c r="K34" s="89"/>
      <c r="L34" s="89"/>
    </row>
    <row r="35" spans="1:250" x14ac:dyDescent="0.25">
      <c r="A35" s="220"/>
      <c r="B35" s="220"/>
      <c r="C35" s="220"/>
      <c r="D35" s="220"/>
      <c r="E35" s="220"/>
      <c r="F35" s="220"/>
      <c r="G35" s="220"/>
      <c r="H35" s="220"/>
      <c r="I35" s="220"/>
      <c r="J35" s="220"/>
      <c r="K35" s="89"/>
      <c r="L35" s="89"/>
    </row>
    <row r="36" spans="1:250" ht="13.2" customHeight="1" x14ac:dyDescent="0.25">
      <c r="A36" s="201" t="s">
        <v>106</v>
      </c>
      <c r="B36" s="201"/>
      <c r="C36" s="201"/>
      <c r="D36" s="201"/>
      <c r="E36" s="201"/>
      <c r="F36" s="201"/>
      <c r="G36" s="201"/>
      <c r="H36" s="201"/>
      <c r="I36" s="201"/>
      <c r="J36" s="201"/>
      <c r="K36" s="201"/>
      <c r="L36" s="201"/>
    </row>
    <row r="37" spans="1:250" ht="13.2" customHeight="1" x14ac:dyDescent="0.25">
      <c r="A37" s="133" t="s">
        <v>107</v>
      </c>
      <c r="B37" s="112"/>
      <c r="C37" s="112"/>
      <c r="D37" s="112"/>
      <c r="E37" s="112"/>
      <c r="F37" s="112"/>
      <c r="G37" s="112"/>
      <c r="H37" s="112"/>
      <c r="I37" s="112"/>
      <c r="J37" s="112"/>
      <c r="K37" s="112"/>
      <c r="L37" s="112"/>
    </row>
    <row r="38" spans="1:250" ht="27.75" customHeight="1" x14ac:dyDescent="0.25">
      <c r="A38" s="201" t="s">
        <v>109</v>
      </c>
      <c r="B38" s="201"/>
      <c r="C38" s="201"/>
      <c r="D38" s="201"/>
      <c r="E38" s="201"/>
      <c r="F38" s="201"/>
      <c r="G38" s="201"/>
      <c r="H38" s="201"/>
      <c r="I38" s="201"/>
      <c r="J38" s="201"/>
      <c r="K38" s="201"/>
      <c r="L38" s="201"/>
    </row>
    <row r="39" spans="1:250" x14ac:dyDescent="0.25">
      <c r="A39" s="89"/>
      <c r="B39" s="89"/>
      <c r="C39" s="89"/>
      <c r="D39" s="89"/>
      <c r="E39" s="89"/>
      <c r="F39" s="89"/>
      <c r="G39" s="89"/>
      <c r="H39" s="89"/>
      <c r="I39" s="89"/>
      <c r="J39" s="89"/>
      <c r="K39" s="89"/>
      <c r="L39" s="112"/>
    </row>
    <row r="40" spans="1:250" s="89" customFormat="1" x14ac:dyDescent="0.25">
      <c r="H40" s="106"/>
      <c r="I40" s="97"/>
      <c r="J40" s="97"/>
      <c r="K40" s="97"/>
      <c r="L40" s="111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96"/>
      <c r="AL40" s="96"/>
      <c r="AM40" s="96"/>
      <c r="AN40" s="96"/>
      <c r="AO40" s="96"/>
      <c r="AP40" s="96"/>
      <c r="AQ40" s="96"/>
      <c r="AR40" s="96"/>
      <c r="AS40" s="96"/>
      <c r="AT40" s="96"/>
      <c r="AU40" s="96"/>
      <c r="AV40" s="96"/>
      <c r="AW40" s="96"/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96"/>
      <c r="BK40" s="96"/>
      <c r="BL40" s="96"/>
      <c r="BM40" s="96"/>
      <c r="BN40" s="96"/>
      <c r="BO40" s="96"/>
      <c r="BP40" s="96"/>
      <c r="BQ40" s="96"/>
      <c r="BR40" s="96"/>
      <c r="BS40" s="96"/>
      <c r="BT40" s="96"/>
      <c r="BU40" s="96"/>
      <c r="BV40" s="96"/>
      <c r="BW40" s="96"/>
      <c r="BX40" s="96"/>
      <c r="BY40" s="96"/>
      <c r="BZ40" s="96"/>
      <c r="CA40" s="96"/>
      <c r="CB40" s="96"/>
      <c r="CC40" s="96"/>
      <c r="CD40" s="96"/>
      <c r="CE40" s="96"/>
      <c r="CF40" s="96"/>
      <c r="CG40" s="96"/>
      <c r="CH40" s="96"/>
      <c r="CI40" s="96"/>
      <c r="CJ40" s="96"/>
      <c r="CK40" s="96"/>
      <c r="CL40" s="96"/>
      <c r="CM40" s="96"/>
      <c r="CN40" s="96"/>
      <c r="CO40" s="96"/>
      <c r="CP40" s="96"/>
      <c r="CQ40" s="96"/>
      <c r="CR40" s="96"/>
      <c r="CS40" s="96"/>
      <c r="CT40" s="96"/>
      <c r="CU40" s="96"/>
      <c r="CV40" s="96"/>
      <c r="CW40" s="96"/>
      <c r="CX40" s="96"/>
      <c r="CY40" s="96"/>
      <c r="CZ40" s="96"/>
      <c r="DA40" s="96"/>
      <c r="DB40" s="96"/>
      <c r="DC40" s="96"/>
      <c r="DD40" s="96"/>
      <c r="DE40" s="96"/>
      <c r="DF40" s="96"/>
      <c r="DG40" s="96"/>
      <c r="DH40" s="96"/>
      <c r="DI40" s="96"/>
      <c r="DJ40" s="96"/>
      <c r="DK40" s="96"/>
      <c r="DL40" s="96"/>
      <c r="DM40" s="96"/>
      <c r="DN40" s="96"/>
      <c r="DO40" s="96"/>
      <c r="DP40" s="96"/>
      <c r="DQ40" s="96"/>
      <c r="DR40" s="96"/>
      <c r="DS40" s="96"/>
      <c r="DT40" s="96"/>
      <c r="DU40" s="96"/>
      <c r="DV40" s="96"/>
      <c r="DW40" s="96"/>
      <c r="DX40" s="96"/>
      <c r="DY40" s="96"/>
      <c r="DZ40" s="96"/>
      <c r="EA40" s="96"/>
      <c r="EB40" s="96"/>
      <c r="EC40" s="96"/>
      <c r="ED40" s="96"/>
      <c r="EE40" s="96"/>
      <c r="EF40" s="96"/>
      <c r="EG40" s="96"/>
      <c r="EH40" s="96"/>
      <c r="EI40" s="96"/>
      <c r="EJ40" s="96"/>
      <c r="EK40" s="96"/>
      <c r="EL40" s="96"/>
      <c r="EM40" s="96"/>
      <c r="EN40" s="96"/>
      <c r="EO40" s="96"/>
      <c r="EP40" s="96"/>
      <c r="EQ40" s="96"/>
      <c r="ER40" s="96"/>
      <c r="ES40" s="96"/>
      <c r="ET40" s="96"/>
      <c r="EU40" s="96"/>
      <c r="EV40" s="96"/>
      <c r="EW40" s="96"/>
      <c r="EX40" s="96"/>
      <c r="EY40" s="96"/>
      <c r="EZ40" s="96"/>
      <c r="FA40" s="96"/>
      <c r="FB40" s="96"/>
      <c r="FC40" s="96"/>
      <c r="FD40" s="96"/>
      <c r="FE40" s="96"/>
      <c r="FF40" s="96"/>
      <c r="FG40" s="96"/>
      <c r="FH40" s="96"/>
      <c r="FI40" s="96"/>
      <c r="FJ40" s="96"/>
      <c r="FK40" s="96"/>
      <c r="FL40" s="96"/>
      <c r="FM40" s="96"/>
      <c r="FN40" s="96"/>
      <c r="FO40" s="96"/>
      <c r="FP40" s="96"/>
      <c r="FQ40" s="96"/>
      <c r="FR40" s="96"/>
      <c r="FS40" s="96"/>
      <c r="FT40" s="96"/>
      <c r="FU40" s="96"/>
      <c r="FV40" s="96"/>
      <c r="FW40" s="96"/>
      <c r="FX40" s="96"/>
      <c r="FY40" s="96"/>
      <c r="FZ40" s="96"/>
      <c r="GA40" s="96"/>
      <c r="GB40" s="96"/>
      <c r="GC40" s="96"/>
      <c r="GD40" s="96"/>
      <c r="GE40" s="96"/>
      <c r="GF40" s="96"/>
      <c r="GG40" s="96"/>
      <c r="GH40" s="96"/>
      <c r="GI40" s="96"/>
      <c r="GJ40" s="96"/>
      <c r="GK40" s="96"/>
      <c r="GL40" s="96"/>
      <c r="GM40" s="96"/>
      <c r="GN40" s="96"/>
      <c r="GO40" s="96"/>
      <c r="GP40" s="96"/>
      <c r="GQ40" s="96"/>
      <c r="GR40" s="96"/>
      <c r="GS40" s="96"/>
      <c r="GT40" s="96"/>
      <c r="GU40" s="96"/>
      <c r="GV40" s="96"/>
      <c r="GW40" s="96"/>
      <c r="GX40" s="96"/>
      <c r="GY40" s="96"/>
      <c r="GZ40" s="96"/>
      <c r="HA40" s="96"/>
      <c r="HB40" s="96"/>
      <c r="HC40" s="96"/>
      <c r="HD40" s="96"/>
      <c r="HE40" s="96"/>
      <c r="HF40" s="96"/>
      <c r="HG40" s="96"/>
      <c r="HH40" s="96"/>
      <c r="HI40" s="96"/>
      <c r="HJ40" s="96"/>
      <c r="HK40" s="96"/>
      <c r="HL40" s="96"/>
      <c r="HM40" s="96"/>
      <c r="HN40" s="96"/>
      <c r="HO40" s="96"/>
      <c r="HP40" s="96"/>
      <c r="HQ40" s="96"/>
      <c r="HR40" s="96"/>
      <c r="HS40" s="96"/>
      <c r="HT40" s="96"/>
      <c r="HU40" s="96"/>
      <c r="HV40" s="96"/>
      <c r="HW40" s="96"/>
      <c r="HX40" s="96"/>
      <c r="HY40" s="96"/>
      <c r="HZ40" s="96"/>
      <c r="IA40" s="96"/>
      <c r="IB40" s="96"/>
      <c r="IC40" s="96"/>
      <c r="ID40" s="96"/>
      <c r="IE40" s="96"/>
      <c r="IF40" s="96"/>
      <c r="IG40" s="96"/>
      <c r="IH40" s="96"/>
      <c r="II40" s="96"/>
      <c r="IJ40" s="96"/>
      <c r="IK40" s="96"/>
      <c r="IL40" s="96"/>
      <c r="IM40" s="96"/>
      <c r="IN40" s="96"/>
      <c r="IO40" s="96"/>
      <c r="IP40" s="96"/>
    </row>
    <row r="41" spans="1:250" s="89" customFormat="1" x14ac:dyDescent="0.25">
      <c r="H41" s="106"/>
      <c r="I41" s="125"/>
      <c r="J41" s="97"/>
      <c r="K41" s="97"/>
      <c r="M41" s="96"/>
      <c r="N41" s="96"/>
      <c r="O41" s="96"/>
      <c r="P41" s="96"/>
      <c r="Q41" s="96"/>
      <c r="R41" s="96"/>
      <c r="S41" s="96"/>
      <c r="T41" s="96"/>
      <c r="U41" s="96"/>
      <c r="V41" s="96"/>
      <c r="W41" s="96"/>
      <c r="X41" s="96"/>
      <c r="Y41" s="96"/>
      <c r="Z41" s="96"/>
      <c r="AA41" s="96"/>
      <c r="AB41" s="96"/>
      <c r="AC41" s="96"/>
      <c r="AD41" s="96"/>
      <c r="AE41" s="96"/>
      <c r="AF41" s="96"/>
      <c r="AG41" s="96"/>
      <c r="AH41" s="96"/>
      <c r="AI41" s="96"/>
      <c r="AJ41" s="96"/>
      <c r="AK41" s="96"/>
      <c r="AL41" s="96"/>
      <c r="AM41" s="96"/>
      <c r="AN41" s="96"/>
      <c r="AO41" s="96"/>
      <c r="AP41" s="96"/>
      <c r="AQ41" s="96"/>
      <c r="AR41" s="96"/>
      <c r="AS41" s="96"/>
      <c r="AT41" s="96"/>
      <c r="AU41" s="96"/>
      <c r="AV41" s="96"/>
      <c r="AW41" s="96"/>
      <c r="AX41" s="96"/>
      <c r="AY41" s="96"/>
      <c r="AZ41" s="96"/>
      <c r="BA41" s="96"/>
      <c r="BB41" s="96"/>
      <c r="BC41" s="96"/>
      <c r="BD41" s="96"/>
      <c r="BE41" s="96"/>
      <c r="BF41" s="96"/>
      <c r="BG41" s="96"/>
      <c r="BH41" s="96"/>
      <c r="BI41" s="96"/>
      <c r="BJ41" s="96"/>
      <c r="BK41" s="96"/>
      <c r="BL41" s="96"/>
      <c r="BM41" s="96"/>
      <c r="BN41" s="96"/>
      <c r="BO41" s="96"/>
      <c r="BP41" s="96"/>
      <c r="BQ41" s="96"/>
      <c r="BR41" s="96"/>
      <c r="BS41" s="96"/>
      <c r="BT41" s="96"/>
      <c r="BU41" s="96"/>
      <c r="BV41" s="96"/>
      <c r="BW41" s="96"/>
      <c r="BX41" s="96"/>
      <c r="BY41" s="96"/>
      <c r="BZ41" s="96"/>
      <c r="CA41" s="96"/>
      <c r="CB41" s="96"/>
      <c r="CC41" s="96"/>
      <c r="CD41" s="96"/>
      <c r="CE41" s="96"/>
      <c r="CF41" s="96"/>
      <c r="CG41" s="96"/>
      <c r="CH41" s="96"/>
      <c r="CI41" s="96"/>
      <c r="CJ41" s="96"/>
      <c r="CK41" s="96"/>
      <c r="CL41" s="96"/>
      <c r="CM41" s="96"/>
      <c r="CN41" s="96"/>
      <c r="CO41" s="96"/>
      <c r="CP41" s="96"/>
      <c r="CQ41" s="96"/>
      <c r="CR41" s="96"/>
      <c r="CS41" s="96"/>
      <c r="CT41" s="96"/>
      <c r="CU41" s="96"/>
      <c r="CV41" s="96"/>
      <c r="CW41" s="96"/>
      <c r="CX41" s="96"/>
      <c r="CY41" s="96"/>
      <c r="CZ41" s="96"/>
      <c r="DA41" s="96"/>
      <c r="DB41" s="96"/>
      <c r="DC41" s="96"/>
      <c r="DD41" s="96"/>
      <c r="DE41" s="96"/>
      <c r="DF41" s="96"/>
      <c r="DG41" s="96"/>
      <c r="DH41" s="96"/>
      <c r="DI41" s="96"/>
      <c r="DJ41" s="96"/>
      <c r="DK41" s="96"/>
      <c r="DL41" s="96"/>
      <c r="DM41" s="96"/>
      <c r="DN41" s="96"/>
      <c r="DO41" s="96"/>
      <c r="DP41" s="96"/>
      <c r="DQ41" s="96"/>
      <c r="DR41" s="96"/>
      <c r="DS41" s="96"/>
      <c r="DT41" s="96"/>
      <c r="DU41" s="96"/>
      <c r="DV41" s="96"/>
      <c r="DW41" s="96"/>
      <c r="DX41" s="96"/>
      <c r="DY41" s="96"/>
      <c r="DZ41" s="96"/>
      <c r="EA41" s="96"/>
      <c r="EB41" s="96"/>
      <c r="EC41" s="96"/>
      <c r="ED41" s="96"/>
      <c r="EE41" s="96"/>
      <c r="EF41" s="96"/>
      <c r="EG41" s="96"/>
      <c r="EH41" s="96"/>
      <c r="EI41" s="96"/>
      <c r="EJ41" s="96"/>
      <c r="EK41" s="96"/>
      <c r="EL41" s="96"/>
      <c r="EM41" s="96"/>
      <c r="EN41" s="96"/>
      <c r="EO41" s="96"/>
      <c r="EP41" s="96"/>
      <c r="EQ41" s="96"/>
      <c r="ER41" s="96"/>
      <c r="ES41" s="96"/>
      <c r="ET41" s="96"/>
      <c r="EU41" s="96"/>
      <c r="EV41" s="96"/>
      <c r="EW41" s="96"/>
      <c r="EX41" s="96"/>
      <c r="EY41" s="96"/>
      <c r="EZ41" s="96"/>
      <c r="FA41" s="96"/>
      <c r="FB41" s="96"/>
      <c r="FC41" s="96"/>
      <c r="FD41" s="96"/>
      <c r="FE41" s="96"/>
      <c r="FF41" s="96"/>
      <c r="FG41" s="96"/>
      <c r="FH41" s="96"/>
      <c r="FI41" s="96"/>
      <c r="FJ41" s="96"/>
      <c r="FK41" s="96"/>
      <c r="FL41" s="96"/>
      <c r="FM41" s="96"/>
      <c r="FN41" s="96"/>
      <c r="FO41" s="96"/>
      <c r="FP41" s="96"/>
      <c r="FQ41" s="96"/>
      <c r="FR41" s="96"/>
      <c r="FS41" s="96"/>
      <c r="FT41" s="96"/>
      <c r="FU41" s="96"/>
      <c r="FV41" s="96"/>
      <c r="FW41" s="96"/>
      <c r="FX41" s="96"/>
      <c r="FY41" s="96"/>
      <c r="FZ41" s="96"/>
      <c r="GA41" s="96"/>
      <c r="GB41" s="96"/>
      <c r="GC41" s="96"/>
      <c r="GD41" s="96"/>
      <c r="GE41" s="96"/>
      <c r="GF41" s="96"/>
      <c r="GG41" s="96"/>
      <c r="GH41" s="96"/>
      <c r="GI41" s="96"/>
      <c r="GJ41" s="96"/>
      <c r="GK41" s="96"/>
      <c r="GL41" s="96"/>
      <c r="GM41" s="96"/>
      <c r="GN41" s="96"/>
      <c r="GO41" s="96"/>
      <c r="GP41" s="96"/>
      <c r="GQ41" s="96"/>
      <c r="GR41" s="96"/>
      <c r="GS41" s="96"/>
      <c r="GT41" s="96"/>
      <c r="GU41" s="96"/>
      <c r="GV41" s="96"/>
      <c r="GW41" s="96"/>
      <c r="GX41" s="96"/>
      <c r="GY41" s="96"/>
      <c r="GZ41" s="96"/>
      <c r="HA41" s="96"/>
      <c r="HB41" s="96"/>
      <c r="HC41" s="96"/>
      <c r="HD41" s="96"/>
      <c r="HE41" s="96"/>
      <c r="HF41" s="96"/>
      <c r="HG41" s="96"/>
      <c r="HH41" s="96"/>
      <c r="HI41" s="96"/>
      <c r="HJ41" s="96"/>
      <c r="HK41" s="96"/>
      <c r="HL41" s="96"/>
      <c r="HM41" s="96"/>
      <c r="HN41" s="96"/>
      <c r="HO41" s="96"/>
      <c r="HP41" s="96"/>
      <c r="HQ41" s="96"/>
      <c r="HR41" s="96"/>
      <c r="HS41" s="96"/>
      <c r="HT41" s="96"/>
      <c r="HU41" s="96"/>
      <c r="HV41" s="96"/>
      <c r="HW41" s="96"/>
      <c r="HX41" s="96"/>
      <c r="HY41" s="96"/>
      <c r="HZ41" s="96"/>
      <c r="IA41" s="96"/>
      <c r="IB41" s="96"/>
      <c r="IC41" s="96"/>
      <c r="ID41" s="96"/>
      <c r="IE41" s="96"/>
      <c r="IF41" s="96"/>
      <c r="IG41" s="96"/>
      <c r="IH41" s="96"/>
      <c r="II41" s="96"/>
      <c r="IJ41" s="96"/>
      <c r="IK41" s="96"/>
      <c r="IL41" s="96"/>
      <c r="IM41" s="96"/>
      <c r="IN41" s="96"/>
      <c r="IO41" s="96"/>
      <c r="IP41" s="96"/>
    </row>
    <row r="42" spans="1:250" s="89" customFormat="1" x14ac:dyDescent="0.25">
      <c r="H42" s="106"/>
      <c r="I42" s="125"/>
      <c r="J42" s="97"/>
      <c r="K42" s="97"/>
      <c r="M42" s="96"/>
      <c r="N42" s="96"/>
      <c r="O42" s="96"/>
      <c r="P42" s="96"/>
      <c r="Q42" s="96"/>
      <c r="R42" s="96"/>
      <c r="S42" s="96"/>
      <c r="T42" s="96"/>
      <c r="U42" s="96"/>
      <c r="V42" s="96"/>
      <c r="W42" s="96"/>
      <c r="X42" s="96"/>
      <c r="Y42" s="96"/>
      <c r="Z42" s="96"/>
      <c r="AA42" s="96"/>
      <c r="AB42" s="96"/>
      <c r="AC42" s="96"/>
      <c r="AD42" s="96"/>
      <c r="AE42" s="96"/>
      <c r="AF42" s="96"/>
      <c r="AG42" s="96"/>
      <c r="AH42" s="96"/>
      <c r="AI42" s="96"/>
      <c r="AJ42" s="96"/>
      <c r="AK42" s="96"/>
      <c r="AL42" s="96"/>
      <c r="AM42" s="96"/>
      <c r="AN42" s="96"/>
      <c r="AO42" s="96"/>
      <c r="AP42" s="96"/>
      <c r="AQ42" s="96"/>
      <c r="AR42" s="96"/>
      <c r="AS42" s="96"/>
      <c r="AT42" s="96"/>
      <c r="AU42" s="96"/>
      <c r="AV42" s="96"/>
      <c r="AW42" s="96"/>
      <c r="AX42" s="96"/>
      <c r="AY42" s="96"/>
      <c r="AZ42" s="96"/>
      <c r="BA42" s="96"/>
      <c r="BB42" s="96"/>
      <c r="BC42" s="96"/>
      <c r="BD42" s="96"/>
      <c r="BE42" s="96"/>
      <c r="BF42" s="96"/>
      <c r="BG42" s="96"/>
      <c r="BH42" s="96"/>
      <c r="BI42" s="96"/>
      <c r="BJ42" s="96"/>
      <c r="BK42" s="96"/>
      <c r="BL42" s="96"/>
      <c r="BM42" s="96"/>
      <c r="BN42" s="96"/>
      <c r="BO42" s="96"/>
      <c r="BP42" s="96"/>
      <c r="BQ42" s="96"/>
      <c r="BR42" s="96"/>
      <c r="BS42" s="96"/>
      <c r="BT42" s="96"/>
      <c r="BU42" s="96"/>
      <c r="BV42" s="96"/>
      <c r="BW42" s="96"/>
      <c r="BX42" s="96"/>
      <c r="BY42" s="96"/>
      <c r="BZ42" s="96"/>
      <c r="CA42" s="96"/>
      <c r="CB42" s="96"/>
      <c r="CC42" s="96"/>
      <c r="CD42" s="96"/>
      <c r="CE42" s="96"/>
      <c r="CF42" s="96"/>
      <c r="CG42" s="96"/>
      <c r="CH42" s="96"/>
      <c r="CI42" s="96"/>
      <c r="CJ42" s="96"/>
      <c r="CK42" s="96"/>
      <c r="CL42" s="96"/>
      <c r="CM42" s="96"/>
      <c r="CN42" s="96"/>
      <c r="CO42" s="96"/>
      <c r="CP42" s="96"/>
      <c r="CQ42" s="96"/>
      <c r="CR42" s="96"/>
      <c r="CS42" s="96"/>
      <c r="CT42" s="96"/>
      <c r="CU42" s="96"/>
      <c r="CV42" s="96"/>
      <c r="CW42" s="96"/>
      <c r="CX42" s="96"/>
      <c r="CY42" s="96"/>
      <c r="CZ42" s="96"/>
      <c r="DA42" s="96"/>
      <c r="DB42" s="96"/>
      <c r="DC42" s="96"/>
      <c r="DD42" s="96"/>
      <c r="DE42" s="96"/>
      <c r="DF42" s="96"/>
      <c r="DG42" s="96"/>
      <c r="DH42" s="96"/>
      <c r="DI42" s="96"/>
      <c r="DJ42" s="96"/>
      <c r="DK42" s="96"/>
      <c r="DL42" s="96"/>
      <c r="DM42" s="96"/>
      <c r="DN42" s="96"/>
      <c r="DO42" s="96"/>
      <c r="DP42" s="96"/>
      <c r="DQ42" s="96"/>
      <c r="DR42" s="96"/>
      <c r="DS42" s="96"/>
      <c r="DT42" s="96"/>
      <c r="DU42" s="96"/>
      <c r="DV42" s="96"/>
      <c r="DW42" s="96"/>
      <c r="DX42" s="96"/>
      <c r="DY42" s="96"/>
      <c r="DZ42" s="96"/>
      <c r="EA42" s="96"/>
      <c r="EB42" s="96"/>
      <c r="EC42" s="96"/>
      <c r="ED42" s="96"/>
      <c r="EE42" s="96"/>
      <c r="EF42" s="96"/>
      <c r="EG42" s="96"/>
      <c r="EH42" s="96"/>
      <c r="EI42" s="96"/>
      <c r="EJ42" s="96"/>
      <c r="EK42" s="96"/>
      <c r="EL42" s="96"/>
      <c r="EM42" s="96"/>
      <c r="EN42" s="96"/>
      <c r="EO42" s="96"/>
      <c r="EP42" s="96"/>
      <c r="EQ42" s="96"/>
      <c r="ER42" s="96"/>
      <c r="ES42" s="96"/>
      <c r="ET42" s="96"/>
      <c r="EU42" s="96"/>
      <c r="EV42" s="96"/>
      <c r="EW42" s="96"/>
      <c r="EX42" s="96"/>
      <c r="EY42" s="96"/>
      <c r="EZ42" s="96"/>
      <c r="FA42" s="96"/>
      <c r="FB42" s="96"/>
      <c r="FC42" s="96"/>
      <c r="FD42" s="96"/>
      <c r="FE42" s="96"/>
      <c r="FF42" s="96"/>
      <c r="FG42" s="96"/>
      <c r="FH42" s="96"/>
      <c r="FI42" s="96"/>
      <c r="FJ42" s="96"/>
      <c r="FK42" s="96"/>
      <c r="FL42" s="96"/>
      <c r="FM42" s="96"/>
      <c r="FN42" s="96"/>
      <c r="FO42" s="96"/>
      <c r="FP42" s="96"/>
      <c r="FQ42" s="96"/>
      <c r="FR42" s="96"/>
      <c r="FS42" s="96"/>
      <c r="FT42" s="96"/>
      <c r="FU42" s="96"/>
      <c r="FV42" s="96"/>
      <c r="FW42" s="96"/>
      <c r="FX42" s="96"/>
      <c r="FY42" s="96"/>
      <c r="FZ42" s="96"/>
      <c r="GA42" s="96"/>
      <c r="GB42" s="96"/>
      <c r="GC42" s="96"/>
      <c r="GD42" s="96"/>
      <c r="GE42" s="96"/>
      <c r="GF42" s="96"/>
      <c r="GG42" s="96"/>
      <c r="GH42" s="96"/>
      <c r="GI42" s="96"/>
      <c r="GJ42" s="96"/>
      <c r="GK42" s="96"/>
      <c r="GL42" s="96"/>
      <c r="GM42" s="96"/>
      <c r="GN42" s="96"/>
      <c r="GO42" s="96"/>
      <c r="GP42" s="96"/>
      <c r="GQ42" s="96"/>
      <c r="GR42" s="96"/>
      <c r="GS42" s="96"/>
      <c r="GT42" s="96"/>
      <c r="GU42" s="96"/>
      <c r="GV42" s="96"/>
      <c r="GW42" s="96"/>
      <c r="GX42" s="96"/>
      <c r="GY42" s="96"/>
      <c r="GZ42" s="96"/>
      <c r="HA42" s="96"/>
      <c r="HB42" s="96"/>
      <c r="HC42" s="96"/>
      <c r="HD42" s="96"/>
      <c r="HE42" s="96"/>
      <c r="HF42" s="96"/>
      <c r="HG42" s="96"/>
      <c r="HH42" s="96"/>
      <c r="HI42" s="96"/>
      <c r="HJ42" s="96"/>
      <c r="HK42" s="96"/>
      <c r="HL42" s="96"/>
      <c r="HM42" s="96"/>
      <c r="HN42" s="96"/>
      <c r="HO42" s="96"/>
      <c r="HP42" s="96"/>
      <c r="HQ42" s="96"/>
      <c r="HR42" s="96"/>
      <c r="HS42" s="96"/>
      <c r="HT42" s="96"/>
      <c r="HU42" s="96"/>
      <c r="HV42" s="96"/>
      <c r="HW42" s="96"/>
      <c r="HX42" s="96"/>
      <c r="HY42" s="96"/>
      <c r="HZ42" s="96"/>
      <c r="IA42" s="96"/>
      <c r="IB42" s="96"/>
      <c r="IC42" s="96"/>
      <c r="ID42" s="96"/>
      <c r="IE42" s="96"/>
      <c r="IF42" s="96"/>
      <c r="IG42" s="96"/>
      <c r="IH42" s="96"/>
      <c r="II42" s="96"/>
      <c r="IJ42" s="96"/>
      <c r="IK42" s="96"/>
      <c r="IL42" s="96"/>
      <c r="IM42" s="96"/>
      <c r="IN42" s="96"/>
      <c r="IO42" s="96"/>
      <c r="IP42" s="96"/>
    </row>
    <row r="43" spans="1:250" s="89" customFormat="1" x14ac:dyDescent="0.25">
      <c r="I43" s="97"/>
      <c r="J43" s="97"/>
      <c r="K43" s="97"/>
      <c r="M43" s="96"/>
      <c r="N43" s="96"/>
      <c r="O43" s="96"/>
      <c r="P43" s="96"/>
      <c r="Q43" s="96"/>
      <c r="R43" s="96"/>
      <c r="S43" s="96"/>
      <c r="T43" s="96"/>
      <c r="U43" s="96"/>
      <c r="V43" s="96"/>
      <c r="W43" s="96"/>
      <c r="X43" s="96"/>
      <c r="Y43" s="96"/>
      <c r="Z43" s="96"/>
      <c r="AA43" s="96"/>
      <c r="AB43" s="96"/>
      <c r="AC43" s="96"/>
      <c r="AD43" s="96"/>
      <c r="AE43" s="96"/>
      <c r="AF43" s="96"/>
      <c r="AG43" s="96"/>
      <c r="AH43" s="96"/>
      <c r="AI43" s="96"/>
      <c r="AJ43" s="96"/>
      <c r="AK43" s="96"/>
      <c r="AL43" s="96"/>
      <c r="AM43" s="96"/>
      <c r="AN43" s="96"/>
      <c r="AO43" s="96"/>
      <c r="AP43" s="96"/>
      <c r="AQ43" s="96"/>
      <c r="AR43" s="96"/>
      <c r="AS43" s="96"/>
      <c r="AT43" s="96"/>
      <c r="AU43" s="96"/>
      <c r="AV43" s="96"/>
      <c r="AW43" s="96"/>
      <c r="AX43" s="96"/>
      <c r="AY43" s="96"/>
      <c r="AZ43" s="96"/>
      <c r="BA43" s="96"/>
      <c r="BB43" s="96"/>
      <c r="BC43" s="96"/>
      <c r="BD43" s="96"/>
      <c r="BE43" s="96"/>
      <c r="BF43" s="96"/>
      <c r="BG43" s="96"/>
      <c r="BH43" s="96"/>
      <c r="BI43" s="96"/>
      <c r="BJ43" s="96"/>
      <c r="BK43" s="96"/>
      <c r="BL43" s="96"/>
      <c r="BM43" s="96"/>
      <c r="BN43" s="96"/>
      <c r="BO43" s="96"/>
      <c r="BP43" s="96"/>
      <c r="BQ43" s="96"/>
      <c r="BR43" s="96"/>
      <c r="BS43" s="96"/>
      <c r="BT43" s="96"/>
      <c r="BU43" s="96"/>
      <c r="BV43" s="96"/>
      <c r="BW43" s="96"/>
      <c r="BX43" s="96"/>
      <c r="BY43" s="96"/>
      <c r="BZ43" s="96"/>
      <c r="CA43" s="96"/>
      <c r="CB43" s="96"/>
      <c r="CC43" s="96"/>
      <c r="CD43" s="96"/>
      <c r="CE43" s="96"/>
      <c r="CF43" s="96"/>
      <c r="CG43" s="96"/>
      <c r="CH43" s="96"/>
      <c r="CI43" s="96"/>
      <c r="CJ43" s="96"/>
      <c r="CK43" s="96"/>
      <c r="CL43" s="96"/>
      <c r="CM43" s="96"/>
      <c r="CN43" s="96"/>
      <c r="CO43" s="96"/>
      <c r="CP43" s="96"/>
      <c r="CQ43" s="96"/>
      <c r="CR43" s="96"/>
      <c r="CS43" s="96"/>
      <c r="CT43" s="96"/>
      <c r="CU43" s="96"/>
      <c r="CV43" s="96"/>
      <c r="CW43" s="96"/>
      <c r="CX43" s="96"/>
      <c r="CY43" s="96"/>
      <c r="CZ43" s="96"/>
      <c r="DA43" s="96"/>
      <c r="DB43" s="96"/>
      <c r="DC43" s="96"/>
      <c r="DD43" s="96"/>
      <c r="DE43" s="96"/>
      <c r="DF43" s="96"/>
      <c r="DG43" s="96"/>
      <c r="DH43" s="96"/>
      <c r="DI43" s="96"/>
      <c r="DJ43" s="96"/>
      <c r="DK43" s="96"/>
      <c r="DL43" s="96"/>
      <c r="DM43" s="96"/>
      <c r="DN43" s="96"/>
      <c r="DO43" s="96"/>
      <c r="DP43" s="96"/>
      <c r="DQ43" s="96"/>
      <c r="DR43" s="96"/>
      <c r="DS43" s="96"/>
      <c r="DT43" s="96"/>
      <c r="DU43" s="96"/>
      <c r="DV43" s="96"/>
      <c r="DW43" s="96"/>
      <c r="DX43" s="96"/>
      <c r="DY43" s="96"/>
      <c r="DZ43" s="96"/>
      <c r="EA43" s="96"/>
      <c r="EB43" s="96"/>
      <c r="EC43" s="96"/>
      <c r="ED43" s="96"/>
      <c r="EE43" s="96"/>
      <c r="EF43" s="96"/>
      <c r="EG43" s="96"/>
      <c r="EH43" s="96"/>
      <c r="EI43" s="96"/>
      <c r="EJ43" s="96"/>
      <c r="EK43" s="96"/>
      <c r="EL43" s="96"/>
      <c r="EM43" s="96"/>
      <c r="EN43" s="96"/>
      <c r="EO43" s="96"/>
      <c r="EP43" s="96"/>
      <c r="EQ43" s="96"/>
      <c r="ER43" s="96"/>
      <c r="ES43" s="96"/>
      <c r="ET43" s="96"/>
      <c r="EU43" s="96"/>
      <c r="EV43" s="96"/>
      <c r="EW43" s="96"/>
      <c r="EX43" s="96"/>
      <c r="EY43" s="96"/>
      <c r="EZ43" s="96"/>
      <c r="FA43" s="96"/>
      <c r="FB43" s="96"/>
      <c r="FC43" s="96"/>
      <c r="FD43" s="96"/>
      <c r="FE43" s="96"/>
      <c r="FF43" s="96"/>
      <c r="FG43" s="96"/>
      <c r="FH43" s="96"/>
      <c r="FI43" s="96"/>
      <c r="FJ43" s="96"/>
      <c r="FK43" s="96"/>
      <c r="FL43" s="96"/>
      <c r="FM43" s="96"/>
      <c r="FN43" s="96"/>
      <c r="FO43" s="96"/>
      <c r="FP43" s="96"/>
      <c r="FQ43" s="96"/>
      <c r="FR43" s="96"/>
      <c r="FS43" s="96"/>
      <c r="FT43" s="96"/>
      <c r="FU43" s="96"/>
      <c r="FV43" s="96"/>
      <c r="FW43" s="96"/>
      <c r="FX43" s="96"/>
      <c r="FY43" s="96"/>
      <c r="FZ43" s="96"/>
      <c r="GA43" s="96"/>
      <c r="GB43" s="96"/>
      <c r="GC43" s="96"/>
      <c r="GD43" s="96"/>
      <c r="GE43" s="96"/>
      <c r="GF43" s="96"/>
      <c r="GG43" s="96"/>
      <c r="GH43" s="96"/>
      <c r="GI43" s="96"/>
      <c r="GJ43" s="96"/>
      <c r="GK43" s="96"/>
      <c r="GL43" s="96"/>
      <c r="GM43" s="96"/>
      <c r="GN43" s="96"/>
      <c r="GO43" s="96"/>
      <c r="GP43" s="96"/>
      <c r="GQ43" s="96"/>
      <c r="GR43" s="96"/>
      <c r="GS43" s="96"/>
      <c r="GT43" s="96"/>
      <c r="GU43" s="96"/>
      <c r="GV43" s="96"/>
      <c r="GW43" s="96"/>
      <c r="GX43" s="96"/>
      <c r="GY43" s="96"/>
      <c r="GZ43" s="96"/>
      <c r="HA43" s="96"/>
      <c r="HB43" s="96"/>
      <c r="HC43" s="96"/>
      <c r="HD43" s="96"/>
      <c r="HE43" s="96"/>
      <c r="HF43" s="96"/>
      <c r="HG43" s="96"/>
      <c r="HH43" s="96"/>
      <c r="HI43" s="96"/>
      <c r="HJ43" s="96"/>
      <c r="HK43" s="96"/>
      <c r="HL43" s="96"/>
      <c r="HM43" s="96"/>
      <c r="HN43" s="96"/>
      <c r="HO43" s="96"/>
      <c r="HP43" s="96"/>
      <c r="HQ43" s="96"/>
      <c r="HR43" s="96"/>
      <c r="HS43" s="96"/>
      <c r="HT43" s="96"/>
      <c r="HU43" s="96"/>
      <c r="HV43" s="96"/>
      <c r="HW43" s="96"/>
      <c r="HX43" s="96"/>
      <c r="HY43" s="96"/>
      <c r="HZ43" s="96"/>
      <c r="IA43" s="96"/>
      <c r="IB43" s="96"/>
      <c r="IC43" s="96"/>
      <c r="ID43" s="96"/>
      <c r="IE43" s="96"/>
      <c r="IF43" s="96"/>
      <c r="IG43" s="96"/>
      <c r="IH43" s="96"/>
      <c r="II43" s="96"/>
      <c r="IJ43" s="96"/>
      <c r="IK43" s="96"/>
      <c r="IL43" s="96"/>
      <c r="IM43" s="96"/>
      <c r="IN43" s="96"/>
      <c r="IO43" s="96"/>
      <c r="IP43" s="96"/>
    </row>
    <row r="44" spans="1:250" s="89" customFormat="1" x14ac:dyDescent="0.25">
      <c r="H44" s="42"/>
      <c r="I44" s="97"/>
      <c r="J44" s="97"/>
      <c r="K44" s="97"/>
      <c r="M44" s="96"/>
      <c r="N44" s="96"/>
      <c r="O44" s="96"/>
      <c r="P44" s="96"/>
      <c r="Q44" s="96"/>
      <c r="R44" s="96"/>
      <c r="S44" s="96"/>
      <c r="T44" s="96"/>
      <c r="U44" s="96"/>
      <c r="V44" s="96"/>
      <c r="W44" s="96"/>
      <c r="X44" s="96"/>
      <c r="Y44" s="96"/>
      <c r="Z44" s="96"/>
      <c r="AA44" s="96"/>
      <c r="AB44" s="96"/>
      <c r="AC44" s="96"/>
      <c r="AD44" s="96"/>
      <c r="AE44" s="96"/>
      <c r="AF44" s="96"/>
      <c r="AG44" s="96"/>
      <c r="AH44" s="96"/>
      <c r="AI44" s="96"/>
      <c r="AJ44" s="96"/>
      <c r="AK44" s="96"/>
      <c r="AL44" s="96"/>
      <c r="AM44" s="96"/>
      <c r="AN44" s="96"/>
      <c r="AO44" s="96"/>
      <c r="AP44" s="96"/>
      <c r="AQ44" s="96"/>
      <c r="AR44" s="96"/>
      <c r="AS44" s="96"/>
      <c r="AT44" s="96"/>
      <c r="AU44" s="96"/>
      <c r="AV44" s="96"/>
      <c r="AW44" s="96"/>
      <c r="AX44" s="96"/>
      <c r="AY44" s="96"/>
      <c r="AZ44" s="96"/>
      <c r="BA44" s="96"/>
      <c r="BB44" s="96"/>
      <c r="BC44" s="96"/>
      <c r="BD44" s="96"/>
      <c r="BE44" s="96"/>
      <c r="BF44" s="96"/>
      <c r="BG44" s="96"/>
      <c r="BH44" s="96"/>
      <c r="BI44" s="96"/>
      <c r="BJ44" s="96"/>
      <c r="BK44" s="96"/>
      <c r="BL44" s="96"/>
      <c r="BM44" s="96"/>
      <c r="BN44" s="96"/>
      <c r="BO44" s="96"/>
      <c r="BP44" s="96"/>
      <c r="BQ44" s="96"/>
      <c r="BR44" s="96"/>
      <c r="BS44" s="96"/>
      <c r="BT44" s="96"/>
      <c r="BU44" s="96"/>
      <c r="BV44" s="96"/>
      <c r="BW44" s="96"/>
      <c r="BX44" s="96"/>
      <c r="BY44" s="96"/>
      <c r="BZ44" s="96"/>
      <c r="CA44" s="96"/>
      <c r="CB44" s="96"/>
      <c r="CC44" s="96"/>
      <c r="CD44" s="96"/>
      <c r="CE44" s="96"/>
      <c r="CF44" s="96"/>
      <c r="CG44" s="96"/>
      <c r="CH44" s="96"/>
      <c r="CI44" s="96"/>
      <c r="CJ44" s="96"/>
      <c r="CK44" s="96"/>
      <c r="CL44" s="96"/>
      <c r="CM44" s="96"/>
      <c r="CN44" s="96"/>
      <c r="CO44" s="96"/>
      <c r="CP44" s="96"/>
      <c r="CQ44" s="96"/>
      <c r="CR44" s="96"/>
      <c r="CS44" s="96"/>
      <c r="CT44" s="96"/>
      <c r="CU44" s="96"/>
      <c r="CV44" s="96"/>
      <c r="CW44" s="96"/>
      <c r="CX44" s="96"/>
      <c r="CY44" s="96"/>
      <c r="CZ44" s="96"/>
      <c r="DA44" s="96"/>
      <c r="DB44" s="96"/>
      <c r="DC44" s="96"/>
      <c r="DD44" s="96"/>
      <c r="DE44" s="96"/>
      <c r="DF44" s="96"/>
      <c r="DG44" s="96"/>
      <c r="DH44" s="96"/>
      <c r="DI44" s="96"/>
      <c r="DJ44" s="96"/>
      <c r="DK44" s="96"/>
      <c r="DL44" s="96"/>
      <c r="DM44" s="96"/>
      <c r="DN44" s="96"/>
      <c r="DO44" s="96"/>
      <c r="DP44" s="96"/>
      <c r="DQ44" s="96"/>
      <c r="DR44" s="96"/>
      <c r="DS44" s="96"/>
      <c r="DT44" s="96"/>
      <c r="DU44" s="96"/>
      <c r="DV44" s="96"/>
      <c r="DW44" s="96"/>
      <c r="DX44" s="96"/>
      <c r="DY44" s="96"/>
      <c r="DZ44" s="96"/>
      <c r="EA44" s="96"/>
      <c r="EB44" s="96"/>
      <c r="EC44" s="96"/>
      <c r="ED44" s="96"/>
      <c r="EE44" s="96"/>
      <c r="EF44" s="96"/>
      <c r="EG44" s="96"/>
      <c r="EH44" s="96"/>
      <c r="EI44" s="96"/>
      <c r="EJ44" s="96"/>
      <c r="EK44" s="96"/>
      <c r="EL44" s="96"/>
      <c r="EM44" s="96"/>
      <c r="EN44" s="96"/>
      <c r="EO44" s="96"/>
      <c r="EP44" s="96"/>
      <c r="EQ44" s="96"/>
      <c r="ER44" s="96"/>
      <c r="ES44" s="96"/>
      <c r="ET44" s="96"/>
      <c r="EU44" s="96"/>
      <c r="EV44" s="96"/>
      <c r="EW44" s="96"/>
      <c r="EX44" s="96"/>
      <c r="EY44" s="96"/>
      <c r="EZ44" s="96"/>
      <c r="FA44" s="96"/>
      <c r="FB44" s="96"/>
      <c r="FC44" s="96"/>
      <c r="FD44" s="96"/>
      <c r="FE44" s="96"/>
      <c r="FF44" s="96"/>
      <c r="FG44" s="96"/>
      <c r="FH44" s="96"/>
      <c r="FI44" s="96"/>
      <c r="FJ44" s="96"/>
      <c r="FK44" s="96"/>
      <c r="FL44" s="96"/>
      <c r="FM44" s="96"/>
      <c r="FN44" s="96"/>
      <c r="FO44" s="96"/>
      <c r="FP44" s="96"/>
      <c r="FQ44" s="96"/>
      <c r="FR44" s="96"/>
      <c r="FS44" s="96"/>
      <c r="FT44" s="96"/>
      <c r="FU44" s="96"/>
      <c r="FV44" s="96"/>
      <c r="FW44" s="96"/>
      <c r="FX44" s="96"/>
      <c r="FY44" s="96"/>
      <c r="FZ44" s="96"/>
      <c r="GA44" s="96"/>
      <c r="GB44" s="96"/>
      <c r="GC44" s="96"/>
      <c r="GD44" s="96"/>
      <c r="GE44" s="96"/>
      <c r="GF44" s="96"/>
      <c r="GG44" s="96"/>
      <c r="GH44" s="96"/>
      <c r="GI44" s="96"/>
      <c r="GJ44" s="96"/>
      <c r="GK44" s="96"/>
      <c r="GL44" s="96"/>
      <c r="GM44" s="96"/>
      <c r="GN44" s="96"/>
      <c r="GO44" s="96"/>
      <c r="GP44" s="96"/>
      <c r="GQ44" s="96"/>
      <c r="GR44" s="96"/>
      <c r="GS44" s="96"/>
      <c r="GT44" s="96"/>
      <c r="GU44" s="96"/>
      <c r="GV44" s="96"/>
      <c r="GW44" s="96"/>
      <c r="GX44" s="96"/>
      <c r="GY44" s="96"/>
      <c r="GZ44" s="96"/>
      <c r="HA44" s="96"/>
      <c r="HB44" s="96"/>
      <c r="HC44" s="96"/>
      <c r="HD44" s="96"/>
      <c r="HE44" s="96"/>
      <c r="HF44" s="96"/>
      <c r="HG44" s="96"/>
      <c r="HH44" s="96"/>
      <c r="HI44" s="96"/>
      <c r="HJ44" s="96"/>
      <c r="HK44" s="96"/>
      <c r="HL44" s="96"/>
      <c r="HM44" s="96"/>
      <c r="HN44" s="96"/>
      <c r="HO44" s="96"/>
      <c r="HP44" s="96"/>
      <c r="HQ44" s="96"/>
      <c r="HR44" s="96"/>
      <c r="HS44" s="96"/>
      <c r="HT44" s="96"/>
      <c r="HU44" s="96"/>
      <c r="HV44" s="96"/>
      <c r="HW44" s="96"/>
      <c r="HX44" s="96"/>
      <c r="HY44" s="96"/>
      <c r="HZ44" s="96"/>
      <c r="IA44" s="96"/>
      <c r="IB44" s="96"/>
      <c r="IC44" s="96"/>
      <c r="ID44" s="96"/>
      <c r="IE44" s="96"/>
      <c r="IF44" s="96"/>
      <c r="IG44" s="96"/>
      <c r="IH44" s="96"/>
      <c r="II44" s="96"/>
      <c r="IJ44" s="96"/>
      <c r="IK44" s="96"/>
      <c r="IL44" s="96"/>
      <c r="IM44" s="96"/>
      <c r="IN44" s="96"/>
      <c r="IO44" s="96"/>
      <c r="IP44" s="96"/>
    </row>
    <row r="45" spans="1:250" s="89" customFormat="1" x14ac:dyDescent="0.25">
      <c r="H45" s="106"/>
      <c r="I45" s="97"/>
      <c r="J45" s="97"/>
      <c r="K45" s="97"/>
      <c r="M45" s="96"/>
      <c r="N45" s="96"/>
      <c r="O45" s="96"/>
      <c r="P45" s="96"/>
      <c r="Q45" s="96"/>
      <c r="R45" s="96"/>
      <c r="S45" s="96"/>
      <c r="T45" s="96"/>
      <c r="U45" s="96"/>
      <c r="V45" s="96"/>
      <c r="W45" s="96"/>
      <c r="X45" s="96"/>
      <c r="Y45" s="96"/>
      <c r="Z45" s="96"/>
      <c r="AA45" s="96"/>
      <c r="AB45" s="96"/>
      <c r="AC45" s="96"/>
      <c r="AD45" s="96"/>
      <c r="AE45" s="96"/>
      <c r="AF45" s="96"/>
      <c r="AG45" s="96"/>
      <c r="AH45" s="96"/>
      <c r="AI45" s="96"/>
      <c r="AJ45" s="96"/>
      <c r="AK45" s="96"/>
      <c r="AL45" s="96"/>
      <c r="AM45" s="96"/>
      <c r="AN45" s="96"/>
      <c r="AO45" s="96"/>
      <c r="AP45" s="96"/>
      <c r="AQ45" s="96"/>
      <c r="AR45" s="96"/>
      <c r="AS45" s="96"/>
      <c r="AT45" s="96"/>
      <c r="AU45" s="96"/>
      <c r="AV45" s="96"/>
      <c r="AW45" s="96"/>
      <c r="AX45" s="96"/>
      <c r="AY45" s="96"/>
      <c r="AZ45" s="96"/>
      <c r="BA45" s="96"/>
      <c r="BB45" s="96"/>
      <c r="BC45" s="96"/>
      <c r="BD45" s="96"/>
      <c r="BE45" s="96"/>
      <c r="BF45" s="96"/>
      <c r="BG45" s="96"/>
      <c r="BH45" s="96"/>
      <c r="BI45" s="96"/>
      <c r="BJ45" s="96"/>
      <c r="BK45" s="96"/>
      <c r="BL45" s="96"/>
      <c r="BM45" s="96"/>
      <c r="BN45" s="96"/>
      <c r="BO45" s="96"/>
      <c r="BP45" s="96"/>
      <c r="BQ45" s="96"/>
      <c r="BR45" s="96"/>
      <c r="BS45" s="96"/>
      <c r="BT45" s="96"/>
      <c r="BU45" s="96"/>
      <c r="BV45" s="96"/>
      <c r="BW45" s="96"/>
      <c r="BX45" s="96"/>
      <c r="BY45" s="96"/>
      <c r="BZ45" s="96"/>
      <c r="CA45" s="96"/>
      <c r="CB45" s="96"/>
      <c r="CC45" s="96"/>
      <c r="CD45" s="96"/>
      <c r="CE45" s="96"/>
      <c r="CF45" s="96"/>
      <c r="CG45" s="96"/>
      <c r="CH45" s="96"/>
      <c r="CI45" s="96"/>
      <c r="CJ45" s="96"/>
      <c r="CK45" s="96"/>
      <c r="CL45" s="96"/>
      <c r="CM45" s="96"/>
      <c r="CN45" s="96"/>
      <c r="CO45" s="96"/>
      <c r="CP45" s="96"/>
      <c r="CQ45" s="96"/>
      <c r="CR45" s="96"/>
      <c r="CS45" s="96"/>
      <c r="CT45" s="96"/>
      <c r="CU45" s="96"/>
      <c r="CV45" s="96"/>
      <c r="CW45" s="96"/>
      <c r="CX45" s="96"/>
      <c r="CY45" s="96"/>
      <c r="CZ45" s="96"/>
      <c r="DA45" s="96"/>
      <c r="DB45" s="96"/>
      <c r="DC45" s="96"/>
      <c r="DD45" s="96"/>
      <c r="DE45" s="96"/>
      <c r="DF45" s="96"/>
      <c r="DG45" s="96"/>
      <c r="DH45" s="96"/>
      <c r="DI45" s="96"/>
      <c r="DJ45" s="96"/>
      <c r="DK45" s="96"/>
      <c r="DL45" s="96"/>
      <c r="DM45" s="96"/>
      <c r="DN45" s="96"/>
      <c r="DO45" s="96"/>
      <c r="DP45" s="96"/>
      <c r="DQ45" s="96"/>
      <c r="DR45" s="96"/>
      <c r="DS45" s="96"/>
      <c r="DT45" s="96"/>
      <c r="DU45" s="96"/>
      <c r="DV45" s="96"/>
      <c r="DW45" s="96"/>
      <c r="DX45" s="96"/>
      <c r="DY45" s="96"/>
      <c r="DZ45" s="96"/>
      <c r="EA45" s="96"/>
      <c r="EB45" s="96"/>
      <c r="EC45" s="96"/>
      <c r="ED45" s="96"/>
      <c r="EE45" s="96"/>
      <c r="EF45" s="96"/>
      <c r="EG45" s="96"/>
      <c r="EH45" s="96"/>
      <c r="EI45" s="96"/>
      <c r="EJ45" s="96"/>
      <c r="EK45" s="96"/>
      <c r="EL45" s="96"/>
      <c r="EM45" s="96"/>
      <c r="EN45" s="96"/>
      <c r="EO45" s="96"/>
      <c r="EP45" s="96"/>
      <c r="EQ45" s="96"/>
      <c r="ER45" s="96"/>
      <c r="ES45" s="96"/>
      <c r="ET45" s="96"/>
      <c r="EU45" s="96"/>
      <c r="EV45" s="96"/>
      <c r="EW45" s="96"/>
      <c r="EX45" s="96"/>
      <c r="EY45" s="96"/>
      <c r="EZ45" s="96"/>
      <c r="FA45" s="96"/>
      <c r="FB45" s="96"/>
      <c r="FC45" s="96"/>
      <c r="FD45" s="96"/>
      <c r="FE45" s="96"/>
      <c r="FF45" s="96"/>
      <c r="FG45" s="96"/>
      <c r="FH45" s="96"/>
      <c r="FI45" s="96"/>
      <c r="FJ45" s="96"/>
      <c r="FK45" s="96"/>
      <c r="FL45" s="96"/>
      <c r="FM45" s="96"/>
      <c r="FN45" s="96"/>
      <c r="FO45" s="96"/>
      <c r="FP45" s="96"/>
      <c r="FQ45" s="96"/>
      <c r="FR45" s="96"/>
      <c r="FS45" s="96"/>
      <c r="FT45" s="96"/>
      <c r="FU45" s="96"/>
      <c r="FV45" s="96"/>
      <c r="FW45" s="96"/>
      <c r="FX45" s="96"/>
      <c r="FY45" s="96"/>
      <c r="FZ45" s="96"/>
      <c r="GA45" s="96"/>
      <c r="GB45" s="96"/>
      <c r="GC45" s="96"/>
      <c r="GD45" s="96"/>
      <c r="GE45" s="96"/>
      <c r="GF45" s="96"/>
      <c r="GG45" s="96"/>
      <c r="GH45" s="96"/>
      <c r="GI45" s="96"/>
      <c r="GJ45" s="96"/>
      <c r="GK45" s="96"/>
      <c r="GL45" s="96"/>
      <c r="GM45" s="96"/>
      <c r="GN45" s="96"/>
      <c r="GO45" s="96"/>
      <c r="GP45" s="96"/>
      <c r="GQ45" s="96"/>
      <c r="GR45" s="96"/>
      <c r="GS45" s="96"/>
      <c r="GT45" s="96"/>
      <c r="GU45" s="96"/>
      <c r="GV45" s="96"/>
      <c r="GW45" s="96"/>
      <c r="GX45" s="96"/>
      <c r="GY45" s="96"/>
      <c r="GZ45" s="96"/>
      <c r="HA45" s="96"/>
      <c r="HB45" s="96"/>
      <c r="HC45" s="96"/>
      <c r="HD45" s="96"/>
      <c r="HE45" s="96"/>
      <c r="HF45" s="96"/>
      <c r="HG45" s="96"/>
      <c r="HH45" s="96"/>
      <c r="HI45" s="96"/>
      <c r="HJ45" s="96"/>
      <c r="HK45" s="96"/>
      <c r="HL45" s="96"/>
      <c r="HM45" s="96"/>
      <c r="HN45" s="96"/>
      <c r="HO45" s="96"/>
      <c r="HP45" s="96"/>
      <c r="HQ45" s="96"/>
      <c r="HR45" s="96"/>
      <c r="HS45" s="96"/>
      <c r="HT45" s="96"/>
      <c r="HU45" s="96"/>
      <c r="HV45" s="96"/>
      <c r="HW45" s="96"/>
      <c r="HX45" s="96"/>
      <c r="HY45" s="96"/>
      <c r="HZ45" s="96"/>
      <c r="IA45" s="96"/>
      <c r="IB45" s="96"/>
      <c r="IC45" s="96"/>
      <c r="ID45" s="96"/>
      <c r="IE45" s="96"/>
      <c r="IF45" s="96"/>
      <c r="IG45" s="96"/>
      <c r="IH45" s="96"/>
      <c r="II45" s="96"/>
      <c r="IJ45" s="96"/>
      <c r="IK45" s="96"/>
      <c r="IL45" s="96"/>
      <c r="IM45" s="96"/>
      <c r="IN45" s="96"/>
      <c r="IO45" s="96"/>
      <c r="IP45" s="96"/>
    </row>
    <row r="46" spans="1:250" s="89" customFormat="1" x14ac:dyDescent="0.25">
      <c r="H46" s="106"/>
      <c r="I46" s="97"/>
      <c r="J46" s="97"/>
      <c r="K46" s="97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  <c r="BR46" s="96"/>
      <c r="BS46" s="96"/>
      <c r="BT46" s="96"/>
      <c r="BU46" s="96"/>
      <c r="BV46" s="96"/>
      <c r="BW46" s="96"/>
      <c r="BX46" s="96"/>
      <c r="BY46" s="96"/>
      <c r="BZ46" s="96"/>
      <c r="CA46" s="96"/>
      <c r="CB46" s="96"/>
      <c r="CC46" s="96"/>
      <c r="CD46" s="96"/>
      <c r="CE46" s="96"/>
      <c r="CF46" s="96"/>
      <c r="CG46" s="96"/>
      <c r="CH46" s="96"/>
      <c r="CI46" s="96"/>
      <c r="CJ46" s="96"/>
      <c r="CK46" s="96"/>
      <c r="CL46" s="96"/>
      <c r="CM46" s="96"/>
      <c r="CN46" s="96"/>
      <c r="CO46" s="96"/>
      <c r="CP46" s="96"/>
      <c r="CQ46" s="96"/>
      <c r="CR46" s="96"/>
      <c r="CS46" s="96"/>
      <c r="CT46" s="96"/>
      <c r="CU46" s="96"/>
      <c r="CV46" s="96"/>
      <c r="CW46" s="96"/>
      <c r="CX46" s="96"/>
      <c r="CY46" s="96"/>
      <c r="CZ46" s="96"/>
      <c r="DA46" s="96"/>
      <c r="DB46" s="96"/>
      <c r="DC46" s="96"/>
      <c r="DD46" s="96"/>
      <c r="DE46" s="96"/>
      <c r="DF46" s="96"/>
      <c r="DG46" s="96"/>
      <c r="DH46" s="96"/>
      <c r="DI46" s="96"/>
      <c r="DJ46" s="96"/>
      <c r="DK46" s="96"/>
      <c r="DL46" s="96"/>
      <c r="DM46" s="96"/>
      <c r="DN46" s="96"/>
      <c r="DO46" s="96"/>
      <c r="DP46" s="96"/>
      <c r="DQ46" s="96"/>
      <c r="DR46" s="96"/>
      <c r="DS46" s="96"/>
      <c r="DT46" s="96"/>
      <c r="DU46" s="96"/>
      <c r="DV46" s="96"/>
      <c r="DW46" s="96"/>
      <c r="DX46" s="96"/>
      <c r="DY46" s="96"/>
      <c r="DZ46" s="96"/>
      <c r="EA46" s="96"/>
      <c r="EB46" s="96"/>
      <c r="EC46" s="96"/>
      <c r="ED46" s="96"/>
      <c r="EE46" s="96"/>
      <c r="EF46" s="96"/>
      <c r="EG46" s="96"/>
      <c r="EH46" s="96"/>
      <c r="EI46" s="96"/>
      <c r="EJ46" s="96"/>
      <c r="EK46" s="96"/>
      <c r="EL46" s="96"/>
      <c r="EM46" s="96"/>
      <c r="EN46" s="96"/>
      <c r="EO46" s="96"/>
      <c r="EP46" s="96"/>
      <c r="EQ46" s="96"/>
      <c r="ER46" s="96"/>
      <c r="ES46" s="96"/>
      <c r="ET46" s="96"/>
      <c r="EU46" s="96"/>
      <c r="EV46" s="96"/>
      <c r="EW46" s="96"/>
      <c r="EX46" s="96"/>
      <c r="EY46" s="96"/>
      <c r="EZ46" s="96"/>
      <c r="FA46" s="96"/>
      <c r="FB46" s="96"/>
      <c r="FC46" s="96"/>
      <c r="FD46" s="96"/>
      <c r="FE46" s="96"/>
      <c r="FF46" s="96"/>
      <c r="FG46" s="96"/>
      <c r="FH46" s="96"/>
      <c r="FI46" s="96"/>
      <c r="FJ46" s="96"/>
      <c r="FK46" s="96"/>
      <c r="FL46" s="96"/>
      <c r="FM46" s="96"/>
      <c r="FN46" s="96"/>
      <c r="FO46" s="96"/>
      <c r="FP46" s="96"/>
      <c r="FQ46" s="96"/>
      <c r="FR46" s="96"/>
      <c r="FS46" s="96"/>
      <c r="FT46" s="96"/>
      <c r="FU46" s="96"/>
      <c r="FV46" s="96"/>
      <c r="FW46" s="96"/>
      <c r="FX46" s="96"/>
      <c r="FY46" s="96"/>
      <c r="FZ46" s="96"/>
      <c r="GA46" s="96"/>
      <c r="GB46" s="96"/>
      <c r="GC46" s="96"/>
      <c r="GD46" s="96"/>
      <c r="GE46" s="96"/>
      <c r="GF46" s="96"/>
      <c r="GG46" s="96"/>
      <c r="GH46" s="96"/>
      <c r="GI46" s="96"/>
      <c r="GJ46" s="96"/>
      <c r="GK46" s="96"/>
      <c r="GL46" s="96"/>
      <c r="GM46" s="96"/>
      <c r="GN46" s="96"/>
      <c r="GO46" s="96"/>
      <c r="GP46" s="96"/>
      <c r="GQ46" s="96"/>
      <c r="GR46" s="96"/>
      <c r="GS46" s="96"/>
      <c r="GT46" s="96"/>
      <c r="GU46" s="96"/>
      <c r="GV46" s="96"/>
      <c r="GW46" s="96"/>
      <c r="GX46" s="96"/>
      <c r="GY46" s="96"/>
      <c r="GZ46" s="96"/>
      <c r="HA46" s="96"/>
      <c r="HB46" s="96"/>
      <c r="HC46" s="96"/>
      <c r="HD46" s="96"/>
      <c r="HE46" s="96"/>
      <c r="HF46" s="96"/>
      <c r="HG46" s="96"/>
      <c r="HH46" s="96"/>
      <c r="HI46" s="96"/>
      <c r="HJ46" s="96"/>
      <c r="HK46" s="96"/>
      <c r="HL46" s="96"/>
      <c r="HM46" s="96"/>
      <c r="HN46" s="96"/>
      <c r="HO46" s="96"/>
      <c r="HP46" s="96"/>
      <c r="HQ46" s="96"/>
      <c r="HR46" s="96"/>
      <c r="HS46" s="96"/>
      <c r="HT46" s="96"/>
      <c r="HU46" s="96"/>
      <c r="HV46" s="96"/>
      <c r="HW46" s="96"/>
      <c r="HX46" s="96"/>
      <c r="HY46" s="96"/>
      <c r="HZ46" s="96"/>
      <c r="IA46" s="96"/>
      <c r="IB46" s="96"/>
      <c r="IC46" s="96"/>
      <c r="ID46" s="96"/>
      <c r="IE46" s="96"/>
      <c r="IF46" s="96"/>
      <c r="IG46" s="96"/>
      <c r="IH46" s="96"/>
      <c r="II46" s="96"/>
      <c r="IJ46" s="96"/>
      <c r="IK46" s="96"/>
      <c r="IL46" s="96"/>
      <c r="IM46" s="96"/>
      <c r="IN46" s="96"/>
      <c r="IO46" s="96"/>
      <c r="IP46" s="96"/>
    </row>
    <row r="47" spans="1:250" s="89" customFormat="1" x14ac:dyDescent="0.25">
      <c r="H47" s="106"/>
      <c r="M47" s="96"/>
      <c r="N47" s="96"/>
      <c r="O47" s="96"/>
      <c r="P47" s="96"/>
      <c r="Q47" s="96"/>
      <c r="R47" s="96"/>
      <c r="S47" s="96"/>
      <c r="T47" s="96"/>
      <c r="U47" s="96"/>
      <c r="V47" s="96"/>
      <c r="W47" s="96"/>
      <c r="X47" s="96"/>
      <c r="Y47" s="96"/>
      <c r="Z47" s="96"/>
      <c r="AA47" s="96"/>
      <c r="AB47" s="96"/>
      <c r="AC47" s="96"/>
      <c r="AD47" s="96"/>
      <c r="AE47" s="96"/>
      <c r="AF47" s="96"/>
      <c r="AG47" s="96"/>
      <c r="AH47" s="96"/>
      <c r="AI47" s="96"/>
      <c r="AJ47" s="96"/>
      <c r="AK47" s="96"/>
      <c r="AL47" s="96"/>
      <c r="AM47" s="96"/>
      <c r="AN47" s="96"/>
      <c r="AO47" s="96"/>
      <c r="AP47" s="96"/>
      <c r="AQ47" s="96"/>
      <c r="AR47" s="96"/>
      <c r="AS47" s="96"/>
      <c r="AT47" s="96"/>
      <c r="AU47" s="96"/>
      <c r="AV47" s="96"/>
      <c r="AW47" s="96"/>
      <c r="AX47" s="96"/>
      <c r="AY47" s="96"/>
      <c r="AZ47" s="96"/>
      <c r="BA47" s="96"/>
      <c r="BB47" s="96"/>
      <c r="BC47" s="96"/>
      <c r="BD47" s="96"/>
      <c r="BE47" s="96"/>
      <c r="BF47" s="96"/>
      <c r="BG47" s="96"/>
      <c r="BH47" s="96"/>
      <c r="BI47" s="96"/>
      <c r="BJ47" s="96"/>
      <c r="BK47" s="96"/>
      <c r="BL47" s="96"/>
      <c r="BM47" s="96"/>
      <c r="BN47" s="96"/>
      <c r="BO47" s="96"/>
      <c r="BP47" s="96"/>
      <c r="BQ47" s="96"/>
      <c r="BR47" s="96"/>
      <c r="BS47" s="96"/>
      <c r="BT47" s="96"/>
      <c r="BU47" s="96"/>
      <c r="BV47" s="96"/>
      <c r="BW47" s="96"/>
      <c r="BX47" s="96"/>
      <c r="BY47" s="96"/>
      <c r="BZ47" s="96"/>
      <c r="CA47" s="96"/>
      <c r="CB47" s="96"/>
      <c r="CC47" s="96"/>
      <c r="CD47" s="96"/>
      <c r="CE47" s="96"/>
      <c r="CF47" s="96"/>
      <c r="CG47" s="96"/>
      <c r="CH47" s="96"/>
      <c r="CI47" s="96"/>
      <c r="CJ47" s="96"/>
      <c r="CK47" s="96"/>
      <c r="CL47" s="96"/>
      <c r="CM47" s="96"/>
      <c r="CN47" s="96"/>
      <c r="CO47" s="96"/>
      <c r="CP47" s="96"/>
      <c r="CQ47" s="96"/>
      <c r="CR47" s="96"/>
      <c r="CS47" s="96"/>
      <c r="CT47" s="96"/>
      <c r="CU47" s="96"/>
      <c r="CV47" s="96"/>
      <c r="CW47" s="96"/>
      <c r="CX47" s="96"/>
      <c r="CY47" s="96"/>
      <c r="CZ47" s="96"/>
      <c r="DA47" s="96"/>
      <c r="DB47" s="96"/>
      <c r="DC47" s="96"/>
      <c r="DD47" s="96"/>
      <c r="DE47" s="96"/>
      <c r="DF47" s="96"/>
      <c r="DG47" s="96"/>
      <c r="DH47" s="96"/>
      <c r="DI47" s="96"/>
      <c r="DJ47" s="96"/>
      <c r="DK47" s="96"/>
      <c r="DL47" s="96"/>
      <c r="DM47" s="96"/>
      <c r="DN47" s="96"/>
      <c r="DO47" s="96"/>
      <c r="DP47" s="96"/>
      <c r="DQ47" s="96"/>
      <c r="DR47" s="96"/>
      <c r="DS47" s="96"/>
      <c r="DT47" s="96"/>
      <c r="DU47" s="96"/>
      <c r="DV47" s="96"/>
      <c r="DW47" s="96"/>
      <c r="DX47" s="96"/>
      <c r="DY47" s="96"/>
      <c r="DZ47" s="96"/>
      <c r="EA47" s="96"/>
      <c r="EB47" s="96"/>
      <c r="EC47" s="96"/>
      <c r="ED47" s="96"/>
      <c r="EE47" s="96"/>
      <c r="EF47" s="96"/>
      <c r="EG47" s="96"/>
      <c r="EH47" s="96"/>
      <c r="EI47" s="96"/>
      <c r="EJ47" s="96"/>
      <c r="EK47" s="96"/>
      <c r="EL47" s="96"/>
      <c r="EM47" s="96"/>
      <c r="EN47" s="96"/>
      <c r="EO47" s="96"/>
      <c r="EP47" s="96"/>
      <c r="EQ47" s="96"/>
      <c r="ER47" s="96"/>
      <c r="ES47" s="96"/>
      <c r="ET47" s="96"/>
      <c r="EU47" s="96"/>
      <c r="EV47" s="96"/>
      <c r="EW47" s="96"/>
      <c r="EX47" s="96"/>
      <c r="EY47" s="96"/>
      <c r="EZ47" s="96"/>
      <c r="FA47" s="96"/>
      <c r="FB47" s="96"/>
      <c r="FC47" s="96"/>
      <c r="FD47" s="96"/>
      <c r="FE47" s="96"/>
      <c r="FF47" s="96"/>
      <c r="FG47" s="96"/>
      <c r="FH47" s="96"/>
      <c r="FI47" s="96"/>
      <c r="FJ47" s="96"/>
      <c r="FK47" s="96"/>
      <c r="FL47" s="96"/>
      <c r="FM47" s="96"/>
      <c r="FN47" s="96"/>
      <c r="FO47" s="96"/>
      <c r="FP47" s="96"/>
      <c r="FQ47" s="96"/>
      <c r="FR47" s="96"/>
      <c r="FS47" s="96"/>
      <c r="FT47" s="96"/>
      <c r="FU47" s="96"/>
      <c r="FV47" s="96"/>
      <c r="FW47" s="96"/>
      <c r="FX47" s="96"/>
      <c r="FY47" s="96"/>
      <c r="FZ47" s="96"/>
      <c r="GA47" s="96"/>
      <c r="GB47" s="96"/>
      <c r="GC47" s="96"/>
      <c r="GD47" s="96"/>
      <c r="GE47" s="96"/>
      <c r="GF47" s="96"/>
      <c r="GG47" s="96"/>
      <c r="GH47" s="96"/>
      <c r="GI47" s="96"/>
      <c r="GJ47" s="96"/>
      <c r="GK47" s="96"/>
      <c r="GL47" s="96"/>
      <c r="GM47" s="96"/>
      <c r="GN47" s="96"/>
      <c r="GO47" s="96"/>
      <c r="GP47" s="96"/>
      <c r="GQ47" s="96"/>
      <c r="GR47" s="96"/>
      <c r="GS47" s="96"/>
      <c r="GT47" s="96"/>
      <c r="GU47" s="96"/>
      <c r="GV47" s="96"/>
      <c r="GW47" s="96"/>
      <c r="GX47" s="96"/>
      <c r="GY47" s="96"/>
      <c r="GZ47" s="96"/>
      <c r="HA47" s="96"/>
      <c r="HB47" s="96"/>
      <c r="HC47" s="96"/>
      <c r="HD47" s="96"/>
      <c r="HE47" s="96"/>
      <c r="HF47" s="96"/>
      <c r="HG47" s="96"/>
      <c r="HH47" s="96"/>
      <c r="HI47" s="96"/>
      <c r="HJ47" s="96"/>
      <c r="HK47" s="96"/>
      <c r="HL47" s="96"/>
      <c r="HM47" s="96"/>
      <c r="HN47" s="96"/>
      <c r="HO47" s="96"/>
      <c r="HP47" s="96"/>
      <c r="HQ47" s="96"/>
      <c r="HR47" s="96"/>
      <c r="HS47" s="96"/>
      <c r="HT47" s="96"/>
      <c r="HU47" s="96"/>
      <c r="HV47" s="96"/>
      <c r="HW47" s="96"/>
      <c r="HX47" s="96"/>
      <c r="HY47" s="96"/>
      <c r="HZ47" s="96"/>
      <c r="IA47" s="96"/>
      <c r="IB47" s="96"/>
      <c r="IC47" s="96"/>
      <c r="ID47" s="96"/>
      <c r="IE47" s="96"/>
      <c r="IF47" s="96"/>
      <c r="IG47" s="96"/>
      <c r="IH47" s="96"/>
      <c r="II47" s="96"/>
      <c r="IJ47" s="96"/>
      <c r="IK47" s="96"/>
      <c r="IL47" s="96"/>
      <c r="IM47" s="96"/>
      <c r="IN47" s="96"/>
      <c r="IO47" s="96"/>
      <c r="IP47" s="96"/>
    </row>
    <row r="48" spans="1:250" x14ac:dyDescent="0.25">
      <c r="A48" s="89"/>
      <c r="B48" s="89"/>
      <c r="C48" s="89"/>
      <c r="D48" s="89"/>
      <c r="E48" s="89"/>
      <c r="F48" s="89"/>
      <c r="G48" s="89"/>
      <c r="H48" s="89"/>
      <c r="I48" s="89"/>
      <c r="J48" s="89"/>
      <c r="K48" s="89"/>
      <c r="L48" s="89"/>
    </row>
    <row r="49" spans="1:12" x14ac:dyDescent="0.25">
      <c r="A49" s="89"/>
      <c r="B49" s="89"/>
      <c r="C49" s="89"/>
      <c r="D49" s="89"/>
      <c r="E49" s="89"/>
      <c r="F49" s="89"/>
      <c r="G49" s="89"/>
      <c r="H49" s="89"/>
      <c r="I49" s="89"/>
      <c r="J49" s="89"/>
      <c r="K49" s="89"/>
      <c r="L49" s="89"/>
    </row>
  </sheetData>
  <mergeCells count="39">
    <mergeCell ref="A32:J33"/>
    <mergeCell ref="A34:J35"/>
    <mergeCell ref="A36:L36"/>
    <mergeCell ref="A38:L38"/>
    <mergeCell ref="B24:H24"/>
    <mergeCell ref="A25:A31"/>
    <mergeCell ref="B25:H25"/>
    <mergeCell ref="B26:H26"/>
    <mergeCell ref="B27:H27"/>
    <mergeCell ref="B28:H28"/>
    <mergeCell ref="B29:H29"/>
    <mergeCell ref="B30:H30"/>
    <mergeCell ref="B31:H31"/>
    <mergeCell ref="B15:H15"/>
    <mergeCell ref="A16:A24"/>
    <mergeCell ref="B16:H16"/>
    <mergeCell ref="B17:H17"/>
    <mergeCell ref="B18:H18"/>
    <mergeCell ref="B19:H19"/>
    <mergeCell ref="B20:H20"/>
    <mergeCell ref="B21:H21"/>
    <mergeCell ref="B22:H22"/>
    <mergeCell ref="B23:H23"/>
    <mergeCell ref="A6:A15"/>
    <mergeCell ref="B6:H6"/>
    <mergeCell ref="B7:H7"/>
    <mergeCell ref="B8:H8"/>
    <mergeCell ref="B9:H9"/>
    <mergeCell ref="B10:H10"/>
    <mergeCell ref="B11:H11"/>
    <mergeCell ref="B12:H12"/>
    <mergeCell ref="B13:H13"/>
    <mergeCell ref="B14:H14"/>
    <mergeCell ref="B1:L1"/>
    <mergeCell ref="A3:J3"/>
    <mergeCell ref="A4:A5"/>
    <mergeCell ref="B4:H5"/>
    <mergeCell ref="I4:I5"/>
    <mergeCell ref="J4:J5"/>
  </mergeCells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R36"/>
  <sheetViews>
    <sheetView showGridLines="0" workbookViewId="0">
      <selection activeCell="N6" sqref="N6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8" s="1" customFormat="1" ht="54.9" customHeight="1" thickBot="1" x14ac:dyDescent="0.3">
      <c r="A1" s="16"/>
      <c r="B1" s="179" t="s">
        <v>34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3"/>
      <c r="P1" s="3"/>
      <c r="Q1" s="3"/>
      <c r="R1" s="3"/>
    </row>
    <row r="2" spans="1:18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8" x14ac:dyDescent="0.25">
      <c r="A3" s="149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71"/>
      <c r="N3" s="2"/>
    </row>
    <row r="4" spans="1:18" x14ac:dyDescent="0.25">
      <c r="A4" s="151" t="s">
        <v>1</v>
      </c>
      <c r="B4" s="151" t="s">
        <v>7</v>
      </c>
      <c r="C4" s="152"/>
      <c r="D4" s="152"/>
      <c r="E4" s="152"/>
      <c r="F4" s="152"/>
      <c r="G4" s="152"/>
      <c r="H4" s="152"/>
      <c r="I4" s="151" t="s">
        <v>3</v>
      </c>
      <c r="J4" s="151" t="s">
        <v>4</v>
      </c>
      <c r="K4" s="151" t="s">
        <v>6</v>
      </c>
      <c r="L4" s="151" t="s">
        <v>13</v>
      </c>
      <c r="M4" s="83"/>
      <c r="N4" s="2"/>
    </row>
    <row r="5" spans="1:18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74"/>
      <c r="N5" s="2"/>
    </row>
    <row r="6" spans="1:18" x14ac:dyDescent="0.25">
      <c r="A6" s="138" t="s">
        <v>0</v>
      </c>
      <c r="B6" s="136" t="s">
        <v>0</v>
      </c>
      <c r="C6" s="136"/>
      <c r="D6" s="136"/>
      <c r="E6" s="136"/>
      <c r="F6" s="136"/>
      <c r="G6" s="136"/>
      <c r="H6" s="137"/>
      <c r="I6" s="21">
        <f>SUM(I7:I10)</f>
        <v>253</v>
      </c>
      <c r="J6" s="21">
        <f>SUM(J7:J10)</f>
        <v>93</v>
      </c>
      <c r="K6" s="31">
        <v>72834</v>
      </c>
      <c r="L6" s="27">
        <v>63.206744103028797</v>
      </c>
      <c r="M6" s="75"/>
      <c r="N6" s="2"/>
    </row>
    <row r="7" spans="1:18" x14ac:dyDescent="0.25">
      <c r="A7" s="138"/>
      <c r="B7" s="141" t="s">
        <v>8</v>
      </c>
      <c r="C7" s="141"/>
      <c r="D7" s="141"/>
      <c r="E7" s="141"/>
      <c r="F7" s="141"/>
      <c r="G7" s="141"/>
      <c r="H7" s="142"/>
      <c r="I7" s="38">
        <f t="shared" ref="I7:J9" si="0">SUM(I12,I17)</f>
        <v>38</v>
      </c>
      <c r="J7" s="7">
        <f t="shared" si="0"/>
        <v>0</v>
      </c>
      <c r="K7" s="2">
        <v>2934</v>
      </c>
      <c r="L7" s="37">
        <v>36.162235855487388</v>
      </c>
      <c r="M7" s="20"/>
      <c r="N7" s="2"/>
    </row>
    <row r="8" spans="1:18" x14ac:dyDescent="0.25">
      <c r="A8" s="138"/>
      <c r="B8" s="139" t="s">
        <v>9</v>
      </c>
      <c r="C8" s="139"/>
      <c r="D8" s="139"/>
      <c r="E8" s="139"/>
      <c r="F8" s="139"/>
      <c r="G8" s="139"/>
      <c r="H8" s="140"/>
      <c r="I8" s="39">
        <f t="shared" si="0"/>
        <v>6</v>
      </c>
      <c r="J8" s="9">
        <f t="shared" si="0"/>
        <v>45</v>
      </c>
      <c r="K8" s="32">
        <v>2807</v>
      </c>
      <c r="L8" s="10">
        <v>87.032418952618457</v>
      </c>
      <c r="M8" s="76"/>
      <c r="N8" s="2"/>
    </row>
    <row r="9" spans="1:18" x14ac:dyDescent="0.25">
      <c r="A9" s="138"/>
      <c r="B9" s="141" t="s">
        <v>10</v>
      </c>
      <c r="C9" s="141"/>
      <c r="D9" s="141"/>
      <c r="E9" s="141"/>
      <c r="F9" s="141"/>
      <c r="G9" s="141"/>
      <c r="H9" s="142"/>
      <c r="I9" s="18">
        <f t="shared" si="0"/>
        <v>172</v>
      </c>
      <c r="J9" s="6">
        <f t="shared" si="0"/>
        <v>43</v>
      </c>
      <c r="K9" s="33">
        <v>53163</v>
      </c>
      <c r="L9" s="8">
        <v>64.635178601659049</v>
      </c>
      <c r="M9" s="76"/>
      <c r="N9" s="2"/>
    </row>
    <row r="10" spans="1:18" x14ac:dyDescent="0.25">
      <c r="A10" s="138"/>
      <c r="B10" s="139" t="s">
        <v>11</v>
      </c>
      <c r="C10" s="139"/>
      <c r="D10" s="139"/>
      <c r="E10" s="139"/>
      <c r="F10" s="139"/>
      <c r="G10" s="139"/>
      <c r="H10" s="140"/>
      <c r="I10" s="18">
        <f>I15</f>
        <v>37</v>
      </c>
      <c r="J10" s="9">
        <f>J15</f>
        <v>5</v>
      </c>
      <c r="K10" s="32">
        <v>13930</v>
      </c>
      <c r="L10" s="10">
        <v>58.650394831299359</v>
      </c>
      <c r="M10" s="76"/>
      <c r="N10" s="2"/>
    </row>
    <row r="11" spans="1:18" x14ac:dyDescent="0.25">
      <c r="A11" s="138" t="s">
        <v>2</v>
      </c>
      <c r="B11" s="136" t="s">
        <v>0</v>
      </c>
      <c r="C11" s="136"/>
      <c r="D11" s="136"/>
      <c r="E11" s="136"/>
      <c r="F11" s="136"/>
      <c r="G11" s="136"/>
      <c r="H11" s="137"/>
      <c r="I11" s="21">
        <f>SUM(I12:I15)</f>
        <v>224</v>
      </c>
      <c r="J11" s="21">
        <f>SUM(J12:J15)</f>
        <v>93</v>
      </c>
      <c r="K11" s="31">
        <v>71894</v>
      </c>
      <c r="L11" s="27">
        <v>63.322391298300275</v>
      </c>
      <c r="M11" s="75"/>
      <c r="N11" s="2"/>
    </row>
    <row r="12" spans="1:18" x14ac:dyDescent="0.25">
      <c r="A12" s="138"/>
      <c r="B12" s="141" t="s">
        <v>8</v>
      </c>
      <c r="C12" s="141"/>
      <c r="D12" s="141"/>
      <c r="E12" s="141"/>
      <c r="F12" s="141"/>
      <c r="G12" s="141"/>
      <c r="H12" s="142"/>
      <c r="I12" s="6">
        <v>16</v>
      </c>
      <c r="J12" s="6">
        <v>0</v>
      </c>
      <c r="K12" s="33">
        <v>2353</v>
      </c>
      <c r="L12" s="37">
        <v>33.871653208669784</v>
      </c>
      <c r="M12" s="20"/>
      <c r="N12" s="2"/>
    </row>
    <row r="13" spans="1:18" x14ac:dyDescent="0.25">
      <c r="A13" s="138"/>
      <c r="B13" s="139" t="s">
        <v>9</v>
      </c>
      <c r="C13" s="139"/>
      <c r="D13" s="139"/>
      <c r="E13" s="139"/>
      <c r="F13" s="139"/>
      <c r="G13" s="139"/>
      <c r="H13" s="140"/>
      <c r="I13" s="9">
        <v>6</v>
      </c>
      <c r="J13" s="9">
        <v>45</v>
      </c>
      <c r="K13" s="32">
        <v>2807</v>
      </c>
      <c r="L13" s="10">
        <v>87.032418952618457</v>
      </c>
      <c r="M13" s="76"/>
      <c r="N13" s="2"/>
    </row>
    <row r="14" spans="1:18" x14ac:dyDescent="0.25">
      <c r="A14" s="138"/>
      <c r="B14" s="141" t="s">
        <v>10</v>
      </c>
      <c r="C14" s="141"/>
      <c r="D14" s="141"/>
      <c r="E14" s="141"/>
      <c r="F14" s="141"/>
      <c r="G14" s="141"/>
      <c r="H14" s="142"/>
      <c r="I14" s="6">
        <v>165</v>
      </c>
      <c r="J14" s="6">
        <v>43</v>
      </c>
      <c r="K14" s="33">
        <v>52804</v>
      </c>
      <c r="L14" s="8">
        <v>64.606847966063171</v>
      </c>
      <c r="M14" s="76"/>
      <c r="N14" s="2"/>
    </row>
    <row r="15" spans="1:18" x14ac:dyDescent="0.25">
      <c r="A15" s="138"/>
      <c r="B15" s="139" t="s">
        <v>11</v>
      </c>
      <c r="C15" s="139"/>
      <c r="D15" s="139"/>
      <c r="E15" s="139"/>
      <c r="F15" s="139"/>
      <c r="G15" s="139"/>
      <c r="H15" s="140"/>
      <c r="I15" s="9">
        <v>37</v>
      </c>
      <c r="J15" s="9">
        <v>5</v>
      </c>
      <c r="K15" s="32">
        <v>13930</v>
      </c>
      <c r="L15" s="10">
        <v>58.650394831299359</v>
      </c>
      <c r="M15" s="76"/>
      <c r="N15" s="2"/>
    </row>
    <row r="16" spans="1:18" x14ac:dyDescent="0.25">
      <c r="A16" s="138" t="s">
        <v>14</v>
      </c>
      <c r="B16" s="136" t="s">
        <v>0</v>
      </c>
      <c r="C16" s="136"/>
      <c r="D16" s="136"/>
      <c r="E16" s="136"/>
      <c r="F16" s="136"/>
      <c r="G16" s="136"/>
      <c r="H16" s="137"/>
      <c r="I16" s="4">
        <f>SUM(I17:I19)</f>
        <v>29</v>
      </c>
      <c r="J16" s="48" t="s">
        <v>5</v>
      </c>
      <c r="K16" s="34">
        <v>940</v>
      </c>
      <c r="L16" s="17">
        <v>54.361702127659576</v>
      </c>
      <c r="M16" s="77"/>
      <c r="N16" s="2"/>
    </row>
    <row r="17" spans="1:14" x14ac:dyDescent="0.25">
      <c r="A17" s="138"/>
      <c r="B17" s="141" t="s">
        <v>8</v>
      </c>
      <c r="C17" s="141"/>
      <c r="D17" s="141"/>
      <c r="E17" s="141"/>
      <c r="F17" s="141"/>
      <c r="G17" s="141"/>
      <c r="H17" s="142"/>
      <c r="I17" s="6">
        <v>22</v>
      </c>
      <c r="J17" s="49" t="s">
        <v>5</v>
      </c>
      <c r="K17" s="33">
        <v>581</v>
      </c>
      <c r="L17" s="29">
        <v>45.438898450946645</v>
      </c>
      <c r="M17" s="78"/>
      <c r="N17" s="2"/>
    </row>
    <row r="18" spans="1:14" x14ac:dyDescent="0.25">
      <c r="A18" s="138"/>
      <c r="B18" s="145" t="s">
        <v>9</v>
      </c>
      <c r="C18" s="145"/>
      <c r="D18" s="145"/>
      <c r="E18" s="145"/>
      <c r="F18" s="145"/>
      <c r="G18" s="145"/>
      <c r="H18" s="146"/>
      <c r="I18" s="45" t="s">
        <v>5</v>
      </c>
      <c r="J18" s="50" t="s">
        <v>5</v>
      </c>
      <c r="K18" s="45" t="s">
        <v>24</v>
      </c>
      <c r="L18" s="12" t="s">
        <v>5</v>
      </c>
      <c r="M18" s="43"/>
      <c r="N18" s="2"/>
    </row>
    <row r="19" spans="1:14" x14ac:dyDescent="0.25">
      <c r="A19" s="138"/>
      <c r="B19" s="139" t="s">
        <v>10</v>
      </c>
      <c r="C19" s="139"/>
      <c r="D19" s="139"/>
      <c r="E19" s="139"/>
      <c r="F19" s="139"/>
      <c r="G19" s="139"/>
      <c r="H19" s="140"/>
      <c r="I19" s="9">
        <v>7</v>
      </c>
      <c r="J19" s="51" t="s">
        <v>5</v>
      </c>
      <c r="K19" s="32">
        <v>359</v>
      </c>
      <c r="L19" s="28">
        <v>68.80222841225627</v>
      </c>
      <c r="M19" s="78"/>
      <c r="N19" s="20"/>
    </row>
    <row r="20" spans="1:14" x14ac:dyDescent="0.25">
      <c r="A20" s="143" t="s">
        <v>15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71"/>
      <c r="N20" s="20"/>
    </row>
    <row r="21" spans="1:14" x14ac:dyDescent="0.25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71"/>
      <c r="N21" s="2"/>
    </row>
    <row r="22" spans="1:14" x14ac:dyDescent="0.25">
      <c r="A22" s="134" t="s">
        <v>16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71"/>
      <c r="N22" s="2"/>
    </row>
    <row r="23" spans="1:14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71"/>
      <c r="N23" s="2"/>
    </row>
    <row r="24" spans="1:14" x14ac:dyDescent="0.25">
      <c r="A24" s="134" t="s">
        <v>23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71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5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5"/>
      <c r="F29" s="2"/>
      <c r="G29" s="25"/>
      <c r="H29" s="20"/>
      <c r="I29" s="25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</sheetData>
  <mergeCells count="28">
    <mergeCell ref="A20:L21"/>
    <mergeCell ref="A22:L23"/>
    <mergeCell ref="A24:L24"/>
    <mergeCell ref="B10:H10"/>
    <mergeCell ref="B11:H11"/>
    <mergeCell ref="A16:A19"/>
    <mergeCell ref="B19:H19"/>
    <mergeCell ref="B18:H18"/>
    <mergeCell ref="B17:H17"/>
    <mergeCell ref="B16:H16"/>
    <mergeCell ref="A11:A15"/>
    <mergeCell ref="B15:H15"/>
    <mergeCell ref="B14:H14"/>
    <mergeCell ref="B12:H12"/>
    <mergeCell ref="B13:H13"/>
    <mergeCell ref="A6:A10"/>
    <mergeCell ref="B7:H7"/>
    <mergeCell ref="B8:H8"/>
    <mergeCell ref="B9:H9"/>
    <mergeCell ref="B6:H6"/>
    <mergeCell ref="B1:N1"/>
    <mergeCell ref="L4:L5"/>
    <mergeCell ref="A3:L3"/>
    <mergeCell ref="A4:A5"/>
    <mergeCell ref="B4:H5"/>
    <mergeCell ref="I4:I5"/>
    <mergeCell ref="J4:J5"/>
    <mergeCell ref="K4:K5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69"/>
  <sheetViews>
    <sheetView workbookViewId="0">
      <selection activeCell="B1" sqref="B1:N1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79" t="s">
        <v>35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49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46"/>
      <c r="N3" s="2"/>
    </row>
    <row r="4" spans="1:14" ht="15.6" x14ac:dyDescent="0.25">
      <c r="A4" s="151" t="s">
        <v>1</v>
      </c>
      <c r="B4" s="151" t="s">
        <v>7</v>
      </c>
      <c r="C4" s="152"/>
      <c r="D4" s="152"/>
      <c r="E4" s="152"/>
      <c r="F4" s="152"/>
      <c r="G4" s="152"/>
      <c r="H4" s="152"/>
      <c r="I4" s="151" t="s">
        <v>3</v>
      </c>
      <c r="J4" s="151" t="s">
        <v>4</v>
      </c>
      <c r="K4" s="151" t="s">
        <v>6</v>
      </c>
      <c r="L4" s="151" t="s">
        <v>13</v>
      </c>
      <c r="M4" s="47"/>
      <c r="N4" s="2"/>
    </row>
    <row r="5" spans="1:14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2"/>
      <c r="N5" s="2"/>
    </row>
    <row r="6" spans="1:14" x14ac:dyDescent="0.25">
      <c r="A6" s="138" t="s">
        <v>0</v>
      </c>
      <c r="B6" s="136" t="s">
        <v>0</v>
      </c>
      <c r="C6" s="136"/>
      <c r="D6" s="136"/>
      <c r="E6" s="136"/>
      <c r="F6" s="136"/>
      <c r="G6" s="136"/>
      <c r="H6" s="137"/>
      <c r="I6" s="21">
        <f>SUM(I7:I10)</f>
        <v>213</v>
      </c>
      <c r="J6" s="21">
        <f>SUM(J7:J10)</f>
        <v>94</v>
      </c>
      <c r="K6" s="31">
        <v>66006</v>
      </c>
      <c r="L6" s="27">
        <v>63.336666363663909</v>
      </c>
      <c r="M6" s="2"/>
      <c r="N6" s="18"/>
    </row>
    <row r="7" spans="1:14" ht="13.2" x14ac:dyDescent="0.25">
      <c r="A7" s="138"/>
      <c r="B7" s="141" t="s">
        <v>8</v>
      </c>
      <c r="C7" s="141"/>
      <c r="D7" s="141"/>
      <c r="E7" s="141"/>
      <c r="F7" s="141"/>
      <c r="G7" s="141"/>
      <c r="H7" s="142"/>
      <c r="I7" s="38">
        <f t="shared" ref="I7:J9" si="0">SUM(I12,I17)</f>
        <v>36</v>
      </c>
      <c r="J7" s="7">
        <f t="shared" si="0"/>
        <v>0</v>
      </c>
      <c r="K7" s="2">
        <v>3199</v>
      </c>
      <c r="L7" s="37">
        <v>43.263519849953106</v>
      </c>
      <c r="M7" s="24"/>
      <c r="N7" s="20"/>
    </row>
    <row r="8" spans="1:14" ht="13.2" x14ac:dyDescent="0.25">
      <c r="A8" s="138"/>
      <c r="B8" s="139" t="s">
        <v>9</v>
      </c>
      <c r="C8" s="139"/>
      <c r="D8" s="139"/>
      <c r="E8" s="139"/>
      <c r="F8" s="139"/>
      <c r="G8" s="139"/>
      <c r="H8" s="140"/>
      <c r="I8" s="39">
        <f t="shared" si="0"/>
        <v>6</v>
      </c>
      <c r="J8" s="9">
        <f t="shared" si="0"/>
        <v>43</v>
      </c>
      <c r="K8" s="32">
        <v>2643</v>
      </c>
      <c r="L8" s="10">
        <v>85.508891411275073</v>
      </c>
      <c r="M8" s="24"/>
      <c r="N8" s="20"/>
    </row>
    <row r="9" spans="1:14" ht="13.2" x14ac:dyDescent="0.25">
      <c r="A9" s="138"/>
      <c r="B9" s="141" t="s">
        <v>10</v>
      </c>
      <c r="C9" s="141"/>
      <c r="D9" s="141"/>
      <c r="E9" s="141"/>
      <c r="F9" s="141"/>
      <c r="G9" s="141"/>
      <c r="H9" s="142"/>
      <c r="I9" s="18">
        <f t="shared" si="0"/>
        <v>134</v>
      </c>
      <c r="J9" s="6">
        <f t="shared" si="0"/>
        <v>46</v>
      </c>
      <c r="K9" s="33">
        <v>45601</v>
      </c>
      <c r="L9" s="8">
        <v>65.092870770377843</v>
      </c>
      <c r="M9" s="24"/>
      <c r="N9" s="20"/>
    </row>
    <row r="10" spans="1:14" x14ac:dyDescent="0.25">
      <c r="A10" s="138"/>
      <c r="B10" s="139" t="s">
        <v>11</v>
      </c>
      <c r="C10" s="139"/>
      <c r="D10" s="139"/>
      <c r="E10" s="139"/>
      <c r="F10" s="139"/>
      <c r="G10" s="139"/>
      <c r="H10" s="140"/>
      <c r="I10" s="18">
        <f>I15</f>
        <v>37</v>
      </c>
      <c r="J10" s="9">
        <f>J15</f>
        <v>5</v>
      </c>
      <c r="K10" s="32">
        <v>14563</v>
      </c>
      <c r="L10" s="10">
        <v>58.222893634553316</v>
      </c>
      <c r="M10" s="2"/>
      <c r="N10" s="20"/>
    </row>
    <row r="11" spans="1:14" x14ac:dyDescent="0.25">
      <c r="A11" s="138" t="s">
        <v>2</v>
      </c>
      <c r="B11" s="136" t="s">
        <v>0</v>
      </c>
      <c r="C11" s="136"/>
      <c r="D11" s="136"/>
      <c r="E11" s="136"/>
      <c r="F11" s="136"/>
      <c r="G11" s="136"/>
      <c r="H11" s="137"/>
      <c r="I11" s="21">
        <f>SUM(I12:I15)</f>
        <v>186</v>
      </c>
      <c r="J11" s="21">
        <f>SUM(J12:J15)</f>
        <v>94</v>
      </c>
      <c r="K11" s="31">
        <v>65050</v>
      </c>
      <c r="L11" s="27">
        <v>63.418908531898545</v>
      </c>
      <c r="M11" s="2"/>
      <c r="N11" s="20"/>
    </row>
    <row r="12" spans="1:14" ht="13.2" x14ac:dyDescent="0.25">
      <c r="A12" s="138"/>
      <c r="B12" s="141" t="s">
        <v>8</v>
      </c>
      <c r="C12" s="141"/>
      <c r="D12" s="141"/>
      <c r="E12" s="141"/>
      <c r="F12" s="141"/>
      <c r="G12" s="141"/>
      <c r="H12" s="142"/>
      <c r="I12" s="6">
        <v>16</v>
      </c>
      <c r="J12" s="7">
        <v>0</v>
      </c>
      <c r="K12" s="33">
        <v>2641</v>
      </c>
      <c r="L12" s="37">
        <v>42.635365391897004</v>
      </c>
      <c r="M12" s="26"/>
      <c r="N12" s="20"/>
    </row>
    <row r="13" spans="1:14" ht="13.2" x14ac:dyDescent="0.25">
      <c r="A13" s="138"/>
      <c r="B13" s="139" t="s">
        <v>9</v>
      </c>
      <c r="C13" s="139"/>
      <c r="D13" s="139"/>
      <c r="E13" s="139"/>
      <c r="F13" s="139"/>
      <c r="G13" s="139"/>
      <c r="H13" s="140"/>
      <c r="I13" s="9">
        <v>6</v>
      </c>
      <c r="J13" s="9">
        <v>43</v>
      </c>
      <c r="K13" s="32">
        <v>2643</v>
      </c>
      <c r="L13" s="10">
        <v>85.508891411275073</v>
      </c>
      <c r="M13" s="26"/>
      <c r="N13" s="20"/>
    </row>
    <row r="14" spans="1:14" ht="13.2" x14ac:dyDescent="0.25">
      <c r="A14" s="138"/>
      <c r="B14" s="141" t="s">
        <v>10</v>
      </c>
      <c r="C14" s="141"/>
      <c r="D14" s="141"/>
      <c r="E14" s="141"/>
      <c r="F14" s="141"/>
      <c r="G14" s="141"/>
      <c r="H14" s="142"/>
      <c r="I14" s="6">
        <v>127</v>
      </c>
      <c r="J14" s="6">
        <v>46</v>
      </c>
      <c r="K14" s="33">
        <v>45203</v>
      </c>
      <c r="L14" s="8">
        <v>65.015596309979429</v>
      </c>
      <c r="M14" s="24"/>
      <c r="N14" s="20"/>
    </row>
    <row r="15" spans="1:14" x14ac:dyDescent="0.25">
      <c r="A15" s="138"/>
      <c r="B15" s="139" t="s">
        <v>11</v>
      </c>
      <c r="C15" s="139"/>
      <c r="D15" s="139"/>
      <c r="E15" s="139"/>
      <c r="F15" s="139"/>
      <c r="G15" s="139"/>
      <c r="H15" s="140"/>
      <c r="I15" s="9">
        <v>37</v>
      </c>
      <c r="J15" s="9">
        <v>5</v>
      </c>
      <c r="K15" s="32">
        <v>14563</v>
      </c>
      <c r="L15" s="10">
        <v>58.222893634553316</v>
      </c>
      <c r="M15" s="25"/>
      <c r="N15" s="20"/>
    </row>
    <row r="16" spans="1:14" x14ac:dyDescent="0.25">
      <c r="A16" s="138" t="s">
        <v>14</v>
      </c>
      <c r="B16" s="136" t="s">
        <v>0</v>
      </c>
      <c r="C16" s="136"/>
      <c r="D16" s="136"/>
      <c r="E16" s="136"/>
      <c r="F16" s="136"/>
      <c r="G16" s="136"/>
      <c r="H16" s="137"/>
      <c r="I16" s="4">
        <f>SUM(I17:I19)</f>
        <v>27</v>
      </c>
      <c r="J16" s="4" t="s">
        <v>5</v>
      </c>
      <c r="K16" s="34">
        <v>956</v>
      </c>
      <c r="L16" s="17">
        <v>57.74058577405858</v>
      </c>
      <c r="M16" s="2"/>
      <c r="N16" s="20"/>
    </row>
    <row r="17" spans="1:14" ht="13.2" x14ac:dyDescent="0.25">
      <c r="A17" s="138"/>
      <c r="B17" s="141" t="s">
        <v>8</v>
      </c>
      <c r="C17" s="141"/>
      <c r="D17" s="141"/>
      <c r="E17" s="141"/>
      <c r="F17" s="141"/>
      <c r="G17" s="141"/>
      <c r="H17" s="142"/>
      <c r="I17" s="6">
        <v>20</v>
      </c>
      <c r="J17" s="7" t="s">
        <v>5</v>
      </c>
      <c r="K17" s="33">
        <v>558</v>
      </c>
      <c r="L17" s="29">
        <v>46.236559139784944</v>
      </c>
      <c r="M17" s="26"/>
      <c r="N17" s="20"/>
    </row>
    <row r="18" spans="1:14" ht="13.2" x14ac:dyDescent="0.25">
      <c r="A18" s="138"/>
      <c r="B18" s="145" t="s">
        <v>9</v>
      </c>
      <c r="C18" s="145"/>
      <c r="D18" s="145"/>
      <c r="E18" s="145"/>
      <c r="F18" s="145"/>
      <c r="G18" s="145"/>
      <c r="H18" s="146"/>
      <c r="I18" s="35" t="s">
        <v>5</v>
      </c>
      <c r="J18" s="35" t="s">
        <v>5</v>
      </c>
      <c r="K18" s="35" t="s">
        <v>5</v>
      </c>
      <c r="L18" s="13" t="s">
        <v>5</v>
      </c>
      <c r="M18" s="26"/>
      <c r="N18" s="20"/>
    </row>
    <row r="19" spans="1:14" ht="13.2" x14ac:dyDescent="0.25">
      <c r="A19" s="138"/>
      <c r="B19" s="139" t="s">
        <v>10</v>
      </c>
      <c r="C19" s="139"/>
      <c r="D19" s="139"/>
      <c r="E19" s="139"/>
      <c r="F19" s="139"/>
      <c r="G19" s="139"/>
      <c r="H19" s="140"/>
      <c r="I19" s="9">
        <v>7</v>
      </c>
      <c r="J19" s="15" t="s">
        <v>5</v>
      </c>
      <c r="K19" s="32">
        <v>398</v>
      </c>
      <c r="L19" s="28">
        <v>73.869346733668337</v>
      </c>
      <c r="M19" s="26"/>
      <c r="N19" s="20"/>
    </row>
    <row r="20" spans="1:14" x14ac:dyDescent="0.25">
      <c r="A20" s="143" t="s">
        <v>15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2"/>
      <c r="N20" s="2"/>
    </row>
    <row r="21" spans="1:14" x14ac:dyDescent="0.25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2"/>
      <c r="N21" s="2"/>
    </row>
    <row r="22" spans="1:14" x14ac:dyDescent="0.25">
      <c r="A22" s="134" t="s">
        <v>16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2"/>
      <c r="N22" s="2"/>
    </row>
    <row r="23" spans="1:14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2"/>
      <c r="N23" s="2"/>
    </row>
    <row r="24" spans="1:14" x14ac:dyDescent="0.25">
      <c r="A24" s="134" t="s">
        <v>22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3.2" x14ac:dyDescent="0.25">
      <c r="A26" s="2"/>
      <c r="B26" s="2"/>
      <c r="C26" s="2"/>
      <c r="D26" s="2"/>
      <c r="E26" s="24"/>
      <c r="F26" s="24"/>
      <c r="G26" s="24"/>
      <c r="H26" s="24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5"/>
      <c r="F27" s="2"/>
      <c r="G27" s="25"/>
      <c r="H27" s="2"/>
      <c r="I27" s="2"/>
      <c r="J27" s="2"/>
      <c r="K27" s="2"/>
      <c r="L27" s="2"/>
      <c r="M27" s="2"/>
      <c r="N27" s="2"/>
    </row>
    <row r="28" spans="1:14" ht="13.2" x14ac:dyDescent="0.25">
      <c r="A28" s="2"/>
      <c r="B28" s="2"/>
      <c r="C28" s="2"/>
      <c r="D28" s="2"/>
      <c r="E28" s="26"/>
      <c r="F28" s="26"/>
      <c r="G28" s="26"/>
      <c r="H28" s="26"/>
      <c r="I28" s="25"/>
      <c r="J28" s="2"/>
      <c r="K28" s="2"/>
      <c r="L28" s="2"/>
      <c r="M28" s="2"/>
      <c r="N28" s="2"/>
    </row>
    <row r="29" spans="1:14" ht="13.2" x14ac:dyDescent="0.25">
      <c r="A29" s="2"/>
      <c r="B29" s="2"/>
      <c r="C29" s="2"/>
      <c r="D29" s="2"/>
      <c r="E29" s="26"/>
      <c r="F29" s="26"/>
      <c r="G29" s="26"/>
      <c r="H29" s="26"/>
      <c r="I29" s="25"/>
      <c r="J29" s="2"/>
      <c r="K29" s="2"/>
      <c r="L29" s="2"/>
      <c r="M29" s="2"/>
      <c r="N29" s="2"/>
    </row>
    <row r="30" spans="1:14" ht="13.2" x14ac:dyDescent="0.25">
      <c r="A30" s="2"/>
      <c r="B30" s="2"/>
      <c r="C30" s="2"/>
      <c r="D30" s="2"/>
      <c r="E30" s="26"/>
      <c r="F30" s="26"/>
      <c r="G30" s="26"/>
      <c r="H30" s="26"/>
      <c r="I30" s="25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5"/>
      <c r="F31" s="25"/>
      <c r="G31" s="25"/>
      <c r="H31" s="25"/>
      <c r="I31" s="25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5"/>
      <c r="F32" s="2"/>
      <c r="G32" s="25"/>
      <c r="H32" s="25"/>
      <c r="I32" s="25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69" spans="2:5" x14ac:dyDescent="0.25">
      <c r="B69" s="3" t="s">
        <v>0</v>
      </c>
      <c r="C69" s="3">
        <v>356</v>
      </c>
      <c r="D69" s="3">
        <v>100</v>
      </c>
      <c r="E69" s="3">
        <v>100</v>
      </c>
    </row>
  </sheetData>
  <mergeCells count="28">
    <mergeCell ref="B7:H7"/>
    <mergeCell ref="B8:H8"/>
    <mergeCell ref="B9:H9"/>
    <mergeCell ref="B6:H6"/>
    <mergeCell ref="B1:N1"/>
    <mergeCell ref="L4:L5"/>
    <mergeCell ref="A3:L3"/>
    <mergeCell ref="A4:A5"/>
    <mergeCell ref="B4:H5"/>
    <mergeCell ref="I4:I5"/>
    <mergeCell ref="J4:J5"/>
    <mergeCell ref="K4:K5"/>
    <mergeCell ref="A20:L21"/>
    <mergeCell ref="A22:L23"/>
    <mergeCell ref="A24:L24"/>
    <mergeCell ref="B10:H10"/>
    <mergeCell ref="B11:H11"/>
    <mergeCell ref="A16:A19"/>
    <mergeCell ref="B19:H19"/>
    <mergeCell ref="B18:H18"/>
    <mergeCell ref="B17:H17"/>
    <mergeCell ref="B16:H16"/>
    <mergeCell ref="A11:A15"/>
    <mergeCell ref="B15:H15"/>
    <mergeCell ref="B14:H14"/>
    <mergeCell ref="B12:H12"/>
    <mergeCell ref="B13:H13"/>
    <mergeCell ref="A6:A10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9"/>
  <sheetViews>
    <sheetView workbookViewId="0">
      <selection activeCell="B1" sqref="B1:N1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79" t="s">
        <v>36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49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2"/>
      <c r="N3" s="2"/>
    </row>
    <row r="4" spans="1:14" x14ac:dyDescent="0.25">
      <c r="A4" s="151" t="s">
        <v>1</v>
      </c>
      <c r="B4" s="151" t="s">
        <v>7</v>
      </c>
      <c r="C4" s="152"/>
      <c r="D4" s="152"/>
      <c r="E4" s="152"/>
      <c r="F4" s="152"/>
      <c r="G4" s="152"/>
      <c r="H4" s="152"/>
      <c r="I4" s="151" t="s">
        <v>3</v>
      </c>
      <c r="J4" s="151" t="s">
        <v>4</v>
      </c>
      <c r="K4" s="151" t="s">
        <v>6</v>
      </c>
      <c r="L4" s="151" t="s">
        <v>13</v>
      </c>
      <c r="M4" s="2"/>
      <c r="N4" s="2"/>
    </row>
    <row r="5" spans="1:14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2"/>
      <c r="N5" s="2"/>
    </row>
    <row r="6" spans="1:14" x14ac:dyDescent="0.25">
      <c r="A6" s="138" t="s">
        <v>0</v>
      </c>
      <c r="B6" s="136" t="s">
        <v>0</v>
      </c>
      <c r="C6" s="136"/>
      <c r="D6" s="136"/>
      <c r="E6" s="136"/>
      <c r="F6" s="136"/>
      <c r="G6" s="136"/>
      <c r="H6" s="137"/>
      <c r="I6" s="21">
        <v>235</v>
      </c>
      <c r="J6" s="21">
        <v>115</v>
      </c>
      <c r="K6" s="31">
        <v>73887</v>
      </c>
      <c r="L6" s="27">
        <v>61.77541380757102</v>
      </c>
      <c r="M6" s="2"/>
      <c r="N6" s="18"/>
    </row>
    <row r="7" spans="1:14" ht="13.2" x14ac:dyDescent="0.25">
      <c r="A7" s="138"/>
      <c r="B7" s="141" t="s">
        <v>8</v>
      </c>
      <c r="C7" s="141"/>
      <c r="D7" s="141"/>
      <c r="E7" s="141"/>
      <c r="F7" s="141"/>
      <c r="G7" s="141"/>
      <c r="H7" s="142"/>
      <c r="I7" s="38">
        <v>37</v>
      </c>
      <c r="J7" s="7" t="s">
        <v>5</v>
      </c>
      <c r="K7" s="2">
        <v>3958</v>
      </c>
      <c r="L7" s="37">
        <v>43.734209196563924</v>
      </c>
      <c r="M7" s="24"/>
      <c r="N7" s="20"/>
    </row>
    <row r="8" spans="1:14" ht="13.2" x14ac:dyDescent="0.25">
      <c r="A8" s="138"/>
      <c r="B8" s="139" t="s">
        <v>9</v>
      </c>
      <c r="C8" s="139"/>
      <c r="D8" s="139"/>
      <c r="E8" s="139"/>
      <c r="F8" s="139"/>
      <c r="G8" s="139"/>
      <c r="H8" s="140"/>
      <c r="I8" s="39">
        <v>6</v>
      </c>
      <c r="J8" s="9">
        <v>43</v>
      </c>
      <c r="K8" s="32">
        <v>2309</v>
      </c>
      <c r="L8" s="10">
        <v>84.841922910350803</v>
      </c>
      <c r="M8" s="24"/>
      <c r="N8" s="20"/>
    </row>
    <row r="9" spans="1:14" ht="13.2" x14ac:dyDescent="0.25">
      <c r="A9" s="138"/>
      <c r="B9" s="141" t="s">
        <v>10</v>
      </c>
      <c r="C9" s="141"/>
      <c r="D9" s="141"/>
      <c r="E9" s="141"/>
      <c r="F9" s="141"/>
      <c r="G9" s="141"/>
      <c r="H9" s="142"/>
      <c r="I9" s="18">
        <v>154</v>
      </c>
      <c r="J9" s="6">
        <v>48</v>
      </c>
      <c r="K9" s="33">
        <v>51301</v>
      </c>
      <c r="L9" s="8">
        <v>64.25605738679559</v>
      </c>
      <c r="M9" s="24"/>
      <c r="N9" s="20"/>
    </row>
    <row r="10" spans="1:14" x14ac:dyDescent="0.25">
      <c r="A10" s="138"/>
      <c r="B10" s="139" t="s">
        <v>11</v>
      </c>
      <c r="C10" s="139"/>
      <c r="D10" s="139"/>
      <c r="E10" s="139"/>
      <c r="F10" s="139"/>
      <c r="G10" s="139"/>
      <c r="H10" s="140"/>
      <c r="I10" s="18">
        <v>38</v>
      </c>
      <c r="J10" s="9">
        <v>24</v>
      </c>
      <c r="K10" s="32">
        <v>16319</v>
      </c>
      <c r="L10" s="10">
        <v>55.089159874992347</v>
      </c>
      <c r="M10" s="2"/>
      <c r="N10" s="20"/>
    </row>
    <row r="11" spans="1:14" x14ac:dyDescent="0.25">
      <c r="A11" s="138" t="s">
        <v>2</v>
      </c>
      <c r="B11" s="136" t="s">
        <v>0</v>
      </c>
      <c r="C11" s="136"/>
      <c r="D11" s="136"/>
      <c r="E11" s="136"/>
      <c r="F11" s="136"/>
      <c r="G11" s="136"/>
      <c r="H11" s="137"/>
      <c r="I11" s="21">
        <v>208</v>
      </c>
      <c r="J11" s="21">
        <v>115</v>
      </c>
      <c r="K11" s="31">
        <v>72917</v>
      </c>
      <c r="L11" s="27">
        <v>61.82920306650027</v>
      </c>
      <c r="M11" s="2"/>
      <c r="N11" s="20"/>
    </row>
    <row r="12" spans="1:14" ht="13.2" x14ac:dyDescent="0.25">
      <c r="A12" s="138"/>
      <c r="B12" s="141" t="s">
        <v>8</v>
      </c>
      <c r="C12" s="141"/>
      <c r="D12" s="141"/>
      <c r="E12" s="141"/>
      <c r="F12" s="141"/>
      <c r="G12" s="141"/>
      <c r="H12" s="142"/>
      <c r="I12" s="6">
        <v>16</v>
      </c>
      <c r="J12" s="7" t="s">
        <v>5</v>
      </c>
      <c r="K12" s="33">
        <v>3354</v>
      </c>
      <c r="L12" s="37">
        <v>43.500298151460939</v>
      </c>
      <c r="M12" s="26"/>
      <c r="N12" s="20"/>
    </row>
    <row r="13" spans="1:14" ht="13.2" x14ac:dyDescent="0.25">
      <c r="A13" s="138"/>
      <c r="B13" s="139" t="s">
        <v>9</v>
      </c>
      <c r="C13" s="139"/>
      <c r="D13" s="139"/>
      <c r="E13" s="139"/>
      <c r="F13" s="139"/>
      <c r="G13" s="139"/>
      <c r="H13" s="140"/>
      <c r="I13" s="9">
        <v>6</v>
      </c>
      <c r="J13" s="9">
        <v>43</v>
      </c>
      <c r="K13" s="32">
        <v>2309</v>
      </c>
      <c r="L13" s="10">
        <v>84.841922910350803</v>
      </c>
      <c r="M13" s="26"/>
      <c r="N13" s="20"/>
    </row>
    <row r="14" spans="1:14" ht="13.2" x14ac:dyDescent="0.25">
      <c r="A14" s="138"/>
      <c r="B14" s="141" t="s">
        <v>10</v>
      </c>
      <c r="C14" s="141"/>
      <c r="D14" s="141"/>
      <c r="E14" s="141"/>
      <c r="F14" s="141"/>
      <c r="G14" s="141"/>
      <c r="H14" s="142"/>
      <c r="I14" s="6">
        <v>148</v>
      </c>
      <c r="J14" s="6">
        <v>48</v>
      </c>
      <c r="K14" s="33">
        <v>50935</v>
      </c>
      <c r="L14" s="8">
        <v>64.152351035633643</v>
      </c>
      <c r="M14" s="26"/>
      <c r="N14" s="20"/>
    </row>
    <row r="15" spans="1:14" x14ac:dyDescent="0.25">
      <c r="A15" s="138"/>
      <c r="B15" s="139" t="s">
        <v>11</v>
      </c>
      <c r="C15" s="139"/>
      <c r="D15" s="139"/>
      <c r="E15" s="139"/>
      <c r="F15" s="139"/>
      <c r="G15" s="139"/>
      <c r="H15" s="140"/>
      <c r="I15" s="9">
        <v>38</v>
      </c>
      <c r="J15" s="9">
        <v>24</v>
      </c>
      <c r="K15" s="32">
        <v>16319</v>
      </c>
      <c r="L15" s="10">
        <v>55.089159874992347</v>
      </c>
      <c r="M15" s="25"/>
      <c r="N15" s="20"/>
    </row>
    <row r="16" spans="1:14" x14ac:dyDescent="0.25">
      <c r="A16" s="138" t="s">
        <v>14</v>
      </c>
      <c r="B16" s="136" t="s">
        <v>0</v>
      </c>
      <c r="C16" s="136"/>
      <c r="D16" s="136"/>
      <c r="E16" s="136"/>
      <c r="F16" s="136"/>
      <c r="G16" s="136"/>
      <c r="H16" s="137"/>
      <c r="I16" s="4">
        <v>27</v>
      </c>
      <c r="J16" s="21" t="s">
        <v>5</v>
      </c>
      <c r="K16" s="34">
        <v>970</v>
      </c>
      <c r="L16" s="17">
        <v>57.731958762886592</v>
      </c>
      <c r="M16" s="2"/>
      <c r="N16" s="20"/>
    </row>
    <row r="17" spans="1:14" ht="13.2" x14ac:dyDescent="0.25">
      <c r="A17" s="138"/>
      <c r="B17" s="141" t="s">
        <v>8</v>
      </c>
      <c r="C17" s="141"/>
      <c r="D17" s="141"/>
      <c r="E17" s="141"/>
      <c r="F17" s="141"/>
      <c r="G17" s="141"/>
      <c r="H17" s="142"/>
      <c r="I17" s="6">
        <v>21</v>
      </c>
      <c r="J17" s="7" t="s">
        <v>5</v>
      </c>
      <c r="K17" s="33">
        <v>604</v>
      </c>
      <c r="L17" s="29">
        <v>45.033112582781456</v>
      </c>
      <c r="M17" s="26"/>
      <c r="N17" s="20"/>
    </row>
    <row r="18" spans="1:14" ht="13.2" x14ac:dyDescent="0.25">
      <c r="A18" s="138"/>
      <c r="B18" s="145" t="s">
        <v>9</v>
      </c>
      <c r="C18" s="145"/>
      <c r="D18" s="145"/>
      <c r="E18" s="145"/>
      <c r="F18" s="145"/>
      <c r="G18" s="145"/>
      <c r="H18" s="146"/>
      <c r="I18" s="35" t="s">
        <v>5</v>
      </c>
      <c r="J18" s="35" t="s">
        <v>5</v>
      </c>
      <c r="K18" s="35" t="s">
        <v>5</v>
      </c>
      <c r="L18" s="13" t="s">
        <v>5</v>
      </c>
      <c r="M18" s="24"/>
      <c r="N18" s="20"/>
    </row>
    <row r="19" spans="1:14" ht="13.2" x14ac:dyDescent="0.25">
      <c r="A19" s="138"/>
      <c r="B19" s="139" t="s">
        <v>10</v>
      </c>
      <c r="C19" s="139"/>
      <c r="D19" s="139"/>
      <c r="E19" s="139"/>
      <c r="F19" s="139"/>
      <c r="G19" s="139"/>
      <c r="H19" s="140"/>
      <c r="I19" s="9">
        <v>6</v>
      </c>
      <c r="J19" s="15" t="s">
        <v>5</v>
      </c>
      <c r="K19" s="32">
        <v>366</v>
      </c>
      <c r="L19" s="28">
        <v>78.688524590163937</v>
      </c>
      <c r="M19" s="26"/>
      <c r="N19" s="20"/>
    </row>
    <row r="20" spans="1:14" x14ac:dyDescent="0.25">
      <c r="A20" s="143" t="s">
        <v>15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2"/>
      <c r="N20" s="2"/>
    </row>
    <row r="21" spans="1:14" x14ac:dyDescent="0.25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2"/>
      <c r="N21" s="2"/>
    </row>
    <row r="22" spans="1:14" x14ac:dyDescent="0.25">
      <c r="A22" s="134" t="s">
        <v>16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2"/>
      <c r="N22" s="2"/>
    </row>
    <row r="23" spans="1:14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2"/>
      <c r="N23" s="2"/>
    </row>
    <row r="24" spans="1:14" x14ac:dyDescent="0.25">
      <c r="A24" s="134" t="s">
        <v>21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3.2" x14ac:dyDescent="0.25">
      <c r="A26" s="2"/>
      <c r="B26" s="2"/>
      <c r="C26" s="2"/>
      <c r="D26" s="2"/>
      <c r="E26" s="24"/>
      <c r="F26" s="24"/>
      <c r="G26" s="24"/>
      <c r="H26" s="24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5"/>
      <c r="F27" s="2"/>
      <c r="G27" s="25"/>
      <c r="H27" s="2"/>
      <c r="I27" s="2"/>
      <c r="J27" s="2"/>
      <c r="K27" s="2"/>
      <c r="L27" s="2"/>
      <c r="M27" s="2"/>
      <c r="N27" s="2"/>
    </row>
    <row r="28" spans="1:14" ht="13.2" x14ac:dyDescent="0.25">
      <c r="A28" s="2"/>
      <c r="B28" s="2"/>
      <c r="C28" s="2"/>
      <c r="D28" s="2"/>
      <c r="E28" s="26"/>
      <c r="F28" s="26"/>
      <c r="G28" s="26"/>
      <c r="H28" s="26"/>
      <c r="I28" s="25"/>
      <c r="J28" s="2"/>
      <c r="K28" s="2"/>
      <c r="L28" s="2"/>
      <c r="M28" s="2"/>
      <c r="N28" s="2"/>
    </row>
    <row r="29" spans="1:14" ht="13.2" x14ac:dyDescent="0.25">
      <c r="A29" s="2"/>
      <c r="B29" s="2"/>
      <c r="C29" s="2"/>
      <c r="D29" s="2"/>
      <c r="E29" s="26"/>
      <c r="F29" s="26"/>
      <c r="G29" s="26"/>
      <c r="H29" s="26"/>
      <c r="I29" s="25"/>
      <c r="J29" s="2"/>
      <c r="K29" s="2"/>
      <c r="L29" s="2"/>
      <c r="M29" s="2"/>
      <c r="N29" s="2"/>
    </row>
    <row r="30" spans="1:14" ht="13.2" x14ac:dyDescent="0.25">
      <c r="A30" s="2"/>
      <c r="B30" s="2"/>
      <c r="C30" s="2"/>
      <c r="D30" s="2"/>
      <c r="E30" s="26"/>
      <c r="F30" s="26"/>
      <c r="G30" s="26"/>
      <c r="H30" s="26"/>
      <c r="I30" s="25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5"/>
      <c r="F31" s="25"/>
      <c r="G31" s="25"/>
      <c r="H31" s="25"/>
      <c r="I31" s="25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5"/>
      <c r="F32" s="2"/>
      <c r="G32" s="25"/>
      <c r="H32" s="25"/>
      <c r="I32" s="25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  <row r="69" spans="2:5" x14ac:dyDescent="0.25">
      <c r="B69" s="3" t="s">
        <v>0</v>
      </c>
      <c r="C69" s="3">
        <v>356</v>
      </c>
      <c r="D69" s="3">
        <v>100</v>
      </c>
      <c r="E69" s="3">
        <v>100</v>
      </c>
    </row>
  </sheetData>
  <mergeCells count="28">
    <mergeCell ref="B7:H7"/>
    <mergeCell ref="B8:H8"/>
    <mergeCell ref="B9:H9"/>
    <mergeCell ref="B6:H6"/>
    <mergeCell ref="B1:N1"/>
    <mergeCell ref="L4:L5"/>
    <mergeCell ref="A3:L3"/>
    <mergeCell ref="A4:A5"/>
    <mergeCell ref="B4:H5"/>
    <mergeCell ref="I4:I5"/>
    <mergeCell ref="J4:J5"/>
    <mergeCell ref="K4:K5"/>
    <mergeCell ref="A20:L21"/>
    <mergeCell ref="A22:L23"/>
    <mergeCell ref="A24:L24"/>
    <mergeCell ref="B10:H10"/>
    <mergeCell ref="B11:H11"/>
    <mergeCell ref="A16:A19"/>
    <mergeCell ref="B19:H19"/>
    <mergeCell ref="B18:H18"/>
    <mergeCell ref="B17:H17"/>
    <mergeCell ref="B16:H16"/>
    <mergeCell ref="A11:A15"/>
    <mergeCell ref="B15:H15"/>
    <mergeCell ref="B14:H14"/>
    <mergeCell ref="B12:H12"/>
    <mergeCell ref="B13:H13"/>
    <mergeCell ref="A6:A10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39"/>
  <sheetViews>
    <sheetView workbookViewId="0">
      <selection activeCell="B1" sqref="B1:N1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79" t="s">
        <v>43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49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2"/>
      <c r="N3" s="2"/>
    </row>
    <row r="4" spans="1:14" x14ac:dyDescent="0.25">
      <c r="A4" s="151" t="s">
        <v>1</v>
      </c>
      <c r="B4" s="151" t="s">
        <v>7</v>
      </c>
      <c r="C4" s="152"/>
      <c r="D4" s="152"/>
      <c r="E4" s="152"/>
      <c r="F4" s="152"/>
      <c r="G4" s="152"/>
      <c r="H4" s="152"/>
      <c r="I4" s="151" t="s">
        <v>3</v>
      </c>
      <c r="J4" s="151" t="s">
        <v>4</v>
      </c>
      <c r="K4" s="151" t="s">
        <v>6</v>
      </c>
      <c r="L4" s="151" t="s">
        <v>13</v>
      </c>
      <c r="M4" s="2"/>
      <c r="N4" s="2"/>
    </row>
    <row r="5" spans="1:14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2"/>
      <c r="N5" s="2"/>
    </row>
    <row r="6" spans="1:14" x14ac:dyDescent="0.25">
      <c r="A6" s="138" t="s">
        <v>0</v>
      </c>
      <c r="B6" s="136" t="s">
        <v>0</v>
      </c>
      <c r="C6" s="136"/>
      <c r="D6" s="136"/>
      <c r="E6" s="136"/>
      <c r="F6" s="136"/>
      <c r="G6" s="136"/>
      <c r="H6" s="137"/>
      <c r="I6" s="21">
        <v>244</v>
      </c>
      <c r="J6" s="21">
        <v>113</v>
      </c>
      <c r="K6" s="31">
        <v>70412</v>
      </c>
      <c r="L6" s="27">
        <v>63.074475941600859</v>
      </c>
      <c r="M6" s="2"/>
      <c r="N6" s="18"/>
    </row>
    <row r="7" spans="1:14" ht="13.2" x14ac:dyDescent="0.25">
      <c r="A7" s="138"/>
      <c r="B7" s="141" t="s">
        <v>8</v>
      </c>
      <c r="C7" s="141"/>
      <c r="D7" s="141"/>
      <c r="E7" s="141"/>
      <c r="F7" s="141"/>
      <c r="G7" s="141"/>
      <c r="H7" s="142"/>
      <c r="I7" s="22">
        <v>36</v>
      </c>
      <c r="J7" s="7" t="s">
        <v>5</v>
      </c>
      <c r="K7" s="2">
        <v>3392</v>
      </c>
      <c r="L7" s="36">
        <v>42.924528301886795</v>
      </c>
      <c r="M7" s="24"/>
      <c r="N7" s="20"/>
    </row>
    <row r="8" spans="1:14" ht="13.2" x14ac:dyDescent="0.25">
      <c r="A8" s="138"/>
      <c r="B8" s="139" t="s">
        <v>9</v>
      </c>
      <c r="C8" s="139"/>
      <c r="D8" s="139"/>
      <c r="E8" s="139"/>
      <c r="F8" s="139"/>
      <c r="G8" s="139"/>
      <c r="H8" s="140"/>
      <c r="I8" s="23">
        <v>6</v>
      </c>
      <c r="J8" s="9">
        <v>44</v>
      </c>
      <c r="K8" s="32">
        <v>2400</v>
      </c>
      <c r="L8" s="28">
        <v>85.125</v>
      </c>
      <c r="M8" s="24"/>
      <c r="N8" s="20"/>
    </row>
    <row r="9" spans="1:14" ht="13.2" x14ac:dyDescent="0.25">
      <c r="A9" s="138"/>
      <c r="B9" s="141" t="s">
        <v>10</v>
      </c>
      <c r="C9" s="141"/>
      <c r="D9" s="141"/>
      <c r="E9" s="141"/>
      <c r="F9" s="141"/>
      <c r="G9" s="141"/>
      <c r="H9" s="142"/>
      <c r="I9" s="2">
        <v>164</v>
      </c>
      <c r="J9" s="6">
        <v>47</v>
      </c>
      <c r="K9" s="33">
        <v>46395</v>
      </c>
      <c r="L9" s="29">
        <v>65.677335919818944</v>
      </c>
      <c r="M9" s="24"/>
      <c r="N9" s="20"/>
    </row>
    <row r="10" spans="1:14" x14ac:dyDescent="0.25">
      <c r="A10" s="138"/>
      <c r="B10" s="139" t="s">
        <v>11</v>
      </c>
      <c r="C10" s="139"/>
      <c r="D10" s="139"/>
      <c r="E10" s="139"/>
      <c r="F10" s="139"/>
      <c r="G10" s="139"/>
      <c r="H10" s="140"/>
      <c r="I10" s="2">
        <v>38</v>
      </c>
      <c r="J10" s="9">
        <v>22</v>
      </c>
      <c r="K10" s="32">
        <v>18225</v>
      </c>
      <c r="L10" s="28">
        <v>57.294924554183815</v>
      </c>
      <c r="M10" s="2"/>
      <c r="N10" s="20"/>
    </row>
    <row r="11" spans="1:14" x14ac:dyDescent="0.25">
      <c r="A11" s="138" t="s">
        <v>2</v>
      </c>
      <c r="B11" s="136" t="s">
        <v>0</v>
      </c>
      <c r="C11" s="136"/>
      <c r="D11" s="136"/>
      <c r="E11" s="136"/>
      <c r="F11" s="136"/>
      <c r="G11" s="136"/>
      <c r="H11" s="137"/>
      <c r="I11" s="21">
        <v>217</v>
      </c>
      <c r="J11" s="21">
        <v>113</v>
      </c>
      <c r="K11" s="31">
        <v>69390</v>
      </c>
      <c r="L11" s="27">
        <v>63.158956621991649</v>
      </c>
      <c r="M11" s="2"/>
      <c r="N11" s="20"/>
    </row>
    <row r="12" spans="1:14" ht="13.2" x14ac:dyDescent="0.25">
      <c r="A12" s="138"/>
      <c r="B12" s="141" t="s">
        <v>8</v>
      </c>
      <c r="C12" s="141"/>
      <c r="D12" s="141"/>
      <c r="E12" s="141"/>
      <c r="F12" s="141"/>
      <c r="G12" s="141"/>
      <c r="H12" s="142"/>
      <c r="I12" s="6">
        <v>16</v>
      </c>
      <c r="J12" s="7" t="s">
        <v>5</v>
      </c>
      <c r="K12" s="33">
        <v>2782</v>
      </c>
      <c r="L12" s="29">
        <v>42.235801581595972</v>
      </c>
      <c r="M12" s="26"/>
      <c r="N12" s="20"/>
    </row>
    <row r="13" spans="1:14" ht="13.2" x14ac:dyDescent="0.25">
      <c r="A13" s="138"/>
      <c r="B13" s="139" t="s">
        <v>9</v>
      </c>
      <c r="C13" s="139"/>
      <c r="D13" s="139"/>
      <c r="E13" s="139"/>
      <c r="F13" s="139"/>
      <c r="G13" s="139"/>
      <c r="H13" s="140"/>
      <c r="I13" s="9">
        <v>6</v>
      </c>
      <c r="J13" s="9">
        <v>44</v>
      </c>
      <c r="K13" s="32">
        <v>2400</v>
      </c>
      <c r="L13" s="28">
        <v>85.125</v>
      </c>
      <c r="M13" s="26"/>
      <c r="N13" s="20"/>
    </row>
    <row r="14" spans="1:14" ht="13.2" x14ac:dyDescent="0.25">
      <c r="A14" s="138"/>
      <c r="B14" s="141" t="s">
        <v>10</v>
      </c>
      <c r="C14" s="141"/>
      <c r="D14" s="141"/>
      <c r="E14" s="141"/>
      <c r="F14" s="141"/>
      <c r="G14" s="141"/>
      <c r="H14" s="142"/>
      <c r="I14" s="6">
        <v>157</v>
      </c>
      <c r="J14" s="6">
        <v>47</v>
      </c>
      <c r="K14" s="33">
        <v>45983</v>
      </c>
      <c r="L14" s="29">
        <v>65.602505273688109</v>
      </c>
      <c r="M14" s="26"/>
      <c r="N14" s="20"/>
    </row>
    <row r="15" spans="1:14" x14ac:dyDescent="0.25">
      <c r="A15" s="138"/>
      <c r="B15" s="139" t="s">
        <v>11</v>
      </c>
      <c r="C15" s="139"/>
      <c r="D15" s="139"/>
      <c r="E15" s="139"/>
      <c r="F15" s="139"/>
      <c r="G15" s="139"/>
      <c r="H15" s="140"/>
      <c r="I15" s="9">
        <v>38</v>
      </c>
      <c r="J15" s="9">
        <v>22</v>
      </c>
      <c r="K15" s="32">
        <v>18225</v>
      </c>
      <c r="L15" s="28">
        <v>57.294924554183815</v>
      </c>
      <c r="M15" s="25"/>
      <c r="N15" s="20"/>
    </row>
    <row r="16" spans="1:14" x14ac:dyDescent="0.25">
      <c r="A16" s="138" t="s">
        <v>14</v>
      </c>
      <c r="B16" s="136" t="s">
        <v>0</v>
      </c>
      <c r="C16" s="136"/>
      <c r="D16" s="136"/>
      <c r="E16" s="136"/>
      <c r="F16" s="136"/>
      <c r="G16" s="136"/>
      <c r="H16" s="137"/>
      <c r="I16" s="4">
        <v>27</v>
      </c>
      <c r="J16" s="11" t="s">
        <v>5</v>
      </c>
      <c r="K16" s="34">
        <v>1022</v>
      </c>
      <c r="L16" s="17">
        <v>57.338551859099809</v>
      </c>
      <c r="M16" s="2"/>
      <c r="N16" s="20"/>
    </row>
    <row r="17" spans="1:14" ht="13.2" x14ac:dyDescent="0.25">
      <c r="A17" s="138"/>
      <c r="B17" s="141" t="s">
        <v>8</v>
      </c>
      <c r="C17" s="141"/>
      <c r="D17" s="141"/>
      <c r="E17" s="141"/>
      <c r="F17" s="141"/>
      <c r="G17" s="141"/>
      <c r="H17" s="142"/>
      <c r="I17" s="6">
        <v>20</v>
      </c>
      <c r="J17" s="7" t="s">
        <v>5</v>
      </c>
      <c r="K17" s="33">
        <v>610</v>
      </c>
      <c r="L17" s="29">
        <v>46.065573770491802</v>
      </c>
      <c r="M17" s="26"/>
      <c r="N17" s="20"/>
    </row>
    <row r="18" spans="1:14" ht="13.2" x14ac:dyDescent="0.25">
      <c r="A18" s="138"/>
      <c r="B18" s="145" t="s">
        <v>9</v>
      </c>
      <c r="C18" s="145"/>
      <c r="D18" s="145"/>
      <c r="E18" s="145"/>
      <c r="F18" s="145"/>
      <c r="G18" s="145"/>
      <c r="H18" s="146"/>
      <c r="I18" s="13" t="s">
        <v>5</v>
      </c>
      <c r="J18" s="13" t="s">
        <v>5</v>
      </c>
      <c r="K18" s="35" t="s">
        <v>5</v>
      </c>
      <c r="L18" s="30" t="s">
        <v>5</v>
      </c>
      <c r="M18" s="26"/>
      <c r="N18" s="20"/>
    </row>
    <row r="19" spans="1:14" ht="13.2" x14ac:dyDescent="0.25">
      <c r="A19" s="138"/>
      <c r="B19" s="139" t="s">
        <v>10</v>
      </c>
      <c r="C19" s="139"/>
      <c r="D19" s="139"/>
      <c r="E19" s="139"/>
      <c r="F19" s="139"/>
      <c r="G19" s="139"/>
      <c r="H19" s="140"/>
      <c r="I19" s="9">
        <v>7</v>
      </c>
      <c r="J19" s="15" t="s">
        <v>5</v>
      </c>
      <c r="K19" s="32">
        <v>412</v>
      </c>
      <c r="L19" s="28">
        <v>74.029126213592235</v>
      </c>
      <c r="M19" s="26"/>
      <c r="N19" s="20"/>
    </row>
    <row r="20" spans="1:14" x14ac:dyDescent="0.25">
      <c r="A20" s="143" t="s">
        <v>15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2"/>
      <c r="N20" s="2"/>
    </row>
    <row r="21" spans="1:14" x14ac:dyDescent="0.25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2"/>
      <c r="N21" s="2"/>
    </row>
    <row r="22" spans="1:14" x14ac:dyDescent="0.25">
      <c r="A22" s="134" t="s">
        <v>16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2"/>
      <c r="N22" s="2"/>
    </row>
    <row r="23" spans="1:14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2"/>
      <c r="N23" s="2"/>
    </row>
    <row r="24" spans="1:14" x14ac:dyDescent="0.25">
      <c r="A24" s="134" t="s">
        <v>20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2"/>
      <c r="N24" s="2"/>
    </row>
    <row r="25" spans="1:14" x14ac:dyDescent="0.25">
      <c r="A25" s="2"/>
      <c r="B25" s="2"/>
      <c r="C25" s="2" t="s">
        <v>19</v>
      </c>
      <c r="D25" s="2" t="s">
        <v>19</v>
      </c>
      <c r="E25" s="2" t="s">
        <v>19</v>
      </c>
      <c r="F25" s="2" t="s">
        <v>19</v>
      </c>
      <c r="G25" s="2" t="s">
        <v>19</v>
      </c>
      <c r="H25" s="2"/>
      <c r="I25" s="2"/>
      <c r="J25" s="2"/>
      <c r="K25" s="2"/>
      <c r="L25" s="2"/>
      <c r="M25" s="2"/>
      <c r="N25" s="2"/>
    </row>
    <row r="26" spans="1:14" ht="13.2" x14ac:dyDescent="0.25">
      <c r="A26" s="2"/>
      <c r="B26" s="2"/>
      <c r="C26" s="2"/>
      <c r="D26" s="2"/>
      <c r="E26" s="24"/>
      <c r="F26" s="24"/>
      <c r="G26" s="24"/>
      <c r="H26" s="24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5"/>
      <c r="F27" s="2"/>
      <c r="G27" s="2"/>
      <c r="H27" s="2"/>
      <c r="I27" s="2"/>
      <c r="J27" s="2"/>
      <c r="K27" s="2"/>
      <c r="L27" s="2"/>
      <c r="M27" s="2"/>
      <c r="N27" s="2"/>
    </row>
    <row r="28" spans="1:14" ht="13.2" x14ac:dyDescent="0.25">
      <c r="A28" s="2"/>
      <c r="B28" s="2"/>
      <c r="C28" s="2"/>
      <c r="D28" s="2"/>
      <c r="E28" s="26"/>
      <c r="F28" s="26"/>
      <c r="G28" s="26"/>
      <c r="H28" s="26"/>
      <c r="I28" s="25"/>
      <c r="J28" s="2"/>
      <c r="K28" s="2"/>
      <c r="L28" s="2"/>
      <c r="M28" s="2"/>
      <c r="N28" s="2"/>
    </row>
    <row r="29" spans="1:14" ht="13.2" x14ac:dyDescent="0.25">
      <c r="A29" s="2"/>
      <c r="B29" s="2"/>
      <c r="C29" s="2"/>
      <c r="D29" s="2"/>
      <c r="E29" s="26"/>
      <c r="F29" s="26"/>
      <c r="G29" s="26"/>
      <c r="H29" s="26"/>
      <c r="I29" s="25"/>
      <c r="J29" s="2"/>
      <c r="K29" s="2"/>
      <c r="L29" s="2"/>
      <c r="M29" s="2"/>
      <c r="N29" s="2"/>
    </row>
    <row r="30" spans="1:14" ht="13.2" x14ac:dyDescent="0.25">
      <c r="A30" s="2"/>
      <c r="B30" s="2"/>
      <c r="C30" s="2"/>
      <c r="D30" s="2"/>
      <c r="E30" s="26"/>
      <c r="F30" s="26"/>
      <c r="G30" s="26"/>
      <c r="H30" s="26"/>
      <c r="I30" s="25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5"/>
      <c r="F31" s="25"/>
      <c r="G31" s="25"/>
      <c r="H31" s="25"/>
      <c r="I31" s="25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5"/>
      <c r="H32" s="25"/>
      <c r="I32" s="25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</sheetData>
  <mergeCells count="28">
    <mergeCell ref="A20:L21"/>
    <mergeCell ref="A22:L23"/>
    <mergeCell ref="A24:L24"/>
    <mergeCell ref="B10:H10"/>
    <mergeCell ref="B11:H11"/>
    <mergeCell ref="A16:A19"/>
    <mergeCell ref="B19:H19"/>
    <mergeCell ref="B18:H18"/>
    <mergeCell ref="B17:H17"/>
    <mergeCell ref="B16:H16"/>
    <mergeCell ref="A11:A15"/>
    <mergeCell ref="B15:H15"/>
    <mergeCell ref="B14:H14"/>
    <mergeCell ref="B12:H12"/>
    <mergeCell ref="B13:H13"/>
    <mergeCell ref="A6:A10"/>
    <mergeCell ref="B7:H7"/>
    <mergeCell ref="B8:H8"/>
    <mergeCell ref="B9:H9"/>
    <mergeCell ref="B6:H6"/>
    <mergeCell ref="B1:N1"/>
    <mergeCell ref="L4:L5"/>
    <mergeCell ref="A3:L3"/>
    <mergeCell ref="A4:A5"/>
    <mergeCell ref="B4:H5"/>
    <mergeCell ref="I4:I5"/>
    <mergeCell ref="J4:J5"/>
    <mergeCell ref="K4:K5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39"/>
  <sheetViews>
    <sheetView workbookViewId="0">
      <selection activeCell="B1" sqref="B1:N1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79" t="s">
        <v>37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49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2"/>
      <c r="N3" s="2"/>
    </row>
    <row r="4" spans="1:14" x14ac:dyDescent="0.25">
      <c r="A4" s="151" t="s">
        <v>1</v>
      </c>
      <c r="B4" s="151" t="s">
        <v>7</v>
      </c>
      <c r="C4" s="152"/>
      <c r="D4" s="152"/>
      <c r="E4" s="152"/>
      <c r="F4" s="152"/>
      <c r="G4" s="152"/>
      <c r="H4" s="152"/>
      <c r="I4" s="151" t="s">
        <v>3</v>
      </c>
      <c r="J4" s="151" t="s">
        <v>4</v>
      </c>
      <c r="K4" s="151" t="s">
        <v>6</v>
      </c>
      <c r="L4" s="151" t="s">
        <v>13</v>
      </c>
      <c r="M4" s="2"/>
      <c r="N4" s="2"/>
    </row>
    <row r="5" spans="1:14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2"/>
      <c r="N5" s="2"/>
    </row>
    <row r="6" spans="1:14" x14ac:dyDescent="0.25">
      <c r="A6" s="138" t="s">
        <v>0</v>
      </c>
      <c r="B6" s="136" t="s">
        <v>0</v>
      </c>
      <c r="C6" s="136"/>
      <c r="D6" s="136"/>
      <c r="E6" s="136"/>
      <c r="F6" s="136"/>
      <c r="G6" s="136"/>
      <c r="H6" s="137"/>
      <c r="I6" s="21">
        <v>264</v>
      </c>
      <c r="J6" s="21">
        <v>123</v>
      </c>
      <c r="K6" s="21">
        <v>73352</v>
      </c>
      <c r="L6" s="5">
        <v>64.694895844694074</v>
      </c>
      <c r="M6" s="18"/>
      <c r="N6" s="18"/>
    </row>
    <row r="7" spans="1:14" x14ac:dyDescent="0.25">
      <c r="A7" s="138"/>
      <c r="B7" s="141" t="s">
        <v>8</v>
      </c>
      <c r="C7" s="141"/>
      <c r="D7" s="141"/>
      <c r="E7" s="141"/>
      <c r="F7" s="141"/>
      <c r="G7" s="141"/>
      <c r="H7" s="142"/>
      <c r="I7" s="22">
        <v>35</v>
      </c>
      <c r="J7" s="7" t="s">
        <v>5</v>
      </c>
      <c r="K7" s="2">
        <v>3382</v>
      </c>
      <c r="L7" s="8">
        <v>44.943820224719097</v>
      </c>
      <c r="M7" s="2"/>
      <c r="N7" s="20"/>
    </row>
    <row r="8" spans="1:14" x14ac:dyDescent="0.25">
      <c r="A8" s="138"/>
      <c r="B8" s="139" t="s">
        <v>9</v>
      </c>
      <c r="C8" s="139"/>
      <c r="D8" s="139"/>
      <c r="E8" s="139"/>
      <c r="F8" s="139"/>
      <c r="G8" s="139"/>
      <c r="H8" s="140"/>
      <c r="I8" s="23">
        <v>7</v>
      </c>
      <c r="J8" s="9">
        <v>46</v>
      </c>
      <c r="K8" s="9">
        <v>2138</v>
      </c>
      <c r="L8" s="10">
        <v>86.155285313376979</v>
      </c>
      <c r="M8" s="2"/>
      <c r="N8" s="20"/>
    </row>
    <row r="9" spans="1:14" x14ac:dyDescent="0.25">
      <c r="A9" s="138"/>
      <c r="B9" s="141" t="s">
        <v>10</v>
      </c>
      <c r="C9" s="141"/>
      <c r="D9" s="141"/>
      <c r="E9" s="141"/>
      <c r="F9" s="141"/>
      <c r="G9" s="141"/>
      <c r="H9" s="142"/>
      <c r="I9" s="2">
        <v>183</v>
      </c>
      <c r="J9" s="6">
        <v>46</v>
      </c>
      <c r="K9" s="6">
        <v>49037</v>
      </c>
      <c r="L9" s="8">
        <v>68.544160531843303</v>
      </c>
      <c r="M9" s="2"/>
      <c r="N9" s="20"/>
    </row>
    <row r="10" spans="1:14" x14ac:dyDescent="0.25">
      <c r="A10" s="138"/>
      <c r="B10" s="139" t="s">
        <v>11</v>
      </c>
      <c r="C10" s="139"/>
      <c r="D10" s="139"/>
      <c r="E10" s="139"/>
      <c r="F10" s="139"/>
      <c r="G10" s="139"/>
      <c r="H10" s="140"/>
      <c r="I10" s="2">
        <v>39</v>
      </c>
      <c r="J10" s="9">
        <v>31</v>
      </c>
      <c r="K10" s="9">
        <v>18795</v>
      </c>
      <c r="L10" s="10">
        <v>55.764831072093642</v>
      </c>
      <c r="M10" s="2"/>
      <c r="N10" s="20"/>
    </row>
    <row r="11" spans="1:14" x14ac:dyDescent="0.25">
      <c r="A11" s="138" t="s">
        <v>2</v>
      </c>
      <c r="B11" s="136" t="s">
        <v>0</v>
      </c>
      <c r="C11" s="136"/>
      <c r="D11" s="136"/>
      <c r="E11" s="136"/>
      <c r="F11" s="136"/>
      <c r="G11" s="136"/>
      <c r="H11" s="137"/>
      <c r="I11" s="21">
        <v>237</v>
      </c>
      <c r="J11" s="21">
        <v>123</v>
      </c>
      <c r="K11" s="21">
        <v>72257</v>
      </c>
      <c r="L11" s="5">
        <v>64.746668142878889</v>
      </c>
      <c r="M11" s="2"/>
      <c r="N11" s="20"/>
    </row>
    <row r="12" spans="1:14" x14ac:dyDescent="0.25">
      <c r="A12" s="138"/>
      <c r="B12" s="141" t="s">
        <v>8</v>
      </c>
      <c r="C12" s="141"/>
      <c r="D12" s="141"/>
      <c r="E12" s="141"/>
      <c r="F12" s="141"/>
      <c r="G12" s="141"/>
      <c r="H12" s="142"/>
      <c r="I12" s="6">
        <v>16</v>
      </c>
      <c r="J12" s="7" t="s">
        <v>5</v>
      </c>
      <c r="K12" s="6">
        <v>2771</v>
      </c>
      <c r="L12" s="8">
        <v>44.677011909058102</v>
      </c>
      <c r="M12" s="2"/>
      <c r="N12" s="20"/>
    </row>
    <row r="13" spans="1:14" x14ac:dyDescent="0.25">
      <c r="A13" s="138"/>
      <c r="B13" s="139" t="s">
        <v>9</v>
      </c>
      <c r="C13" s="139"/>
      <c r="D13" s="139"/>
      <c r="E13" s="139"/>
      <c r="F13" s="139"/>
      <c r="G13" s="139"/>
      <c r="H13" s="140"/>
      <c r="I13" s="9">
        <v>6</v>
      </c>
      <c r="J13" s="9">
        <v>46</v>
      </c>
      <c r="K13" s="9">
        <v>2122</v>
      </c>
      <c r="L13" s="10">
        <v>86.050895381715364</v>
      </c>
      <c r="M13" s="18"/>
      <c r="N13" s="20"/>
    </row>
    <row r="14" spans="1:14" x14ac:dyDescent="0.25">
      <c r="A14" s="138"/>
      <c r="B14" s="141" t="s">
        <v>10</v>
      </c>
      <c r="C14" s="141"/>
      <c r="D14" s="141"/>
      <c r="E14" s="141"/>
      <c r="F14" s="141"/>
      <c r="G14" s="141"/>
      <c r="H14" s="142"/>
      <c r="I14" s="6">
        <v>176</v>
      </c>
      <c r="J14" s="6">
        <v>46</v>
      </c>
      <c r="K14" s="6">
        <v>48569</v>
      </c>
      <c r="L14" s="8">
        <v>68.436657126973998</v>
      </c>
      <c r="M14" s="2"/>
      <c r="N14" s="20"/>
    </row>
    <row r="15" spans="1:14" x14ac:dyDescent="0.25">
      <c r="A15" s="138"/>
      <c r="B15" s="139" t="s">
        <v>11</v>
      </c>
      <c r="C15" s="139"/>
      <c r="D15" s="139"/>
      <c r="E15" s="139"/>
      <c r="F15" s="139"/>
      <c r="G15" s="139"/>
      <c r="H15" s="140"/>
      <c r="I15" s="9">
        <v>39</v>
      </c>
      <c r="J15" s="9">
        <v>31</v>
      </c>
      <c r="K15" s="9">
        <v>18795</v>
      </c>
      <c r="L15" s="10">
        <v>55.764831072093642</v>
      </c>
      <c r="M15" s="2"/>
      <c r="N15" s="20"/>
    </row>
    <row r="16" spans="1:14" x14ac:dyDescent="0.25">
      <c r="A16" s="138" t="s">
        <v>14</v>
      </c>
      <c r="B16" s="136" t="s">
        <v>0</v>
      </c>
      <c r="C16" s="136"/>
      <c r="D16" s="136"/>
      <c r="E16" s="136"/>
      <c r="F16" s="136"/>
      <c r="G16" s="136"/>
      <c r="H16" s="137"/>
      <c r="I16" s="4">
        <v>27</v>
      </c>
      <c r="J16" s="11" t="s">
        <v>5</v>
      </c>
      <c r="K16" s="4">
        <v>1095</v>
      </c>
      <c r="L16" s="5">
        <v>61.278538812785385</v>
      </c>
      <c r="M16" s="2"/>
      <c r="N16" s="20"/>
    </row>
    <row r="17" spans="1:14" x14ac:dyDescent="0.25">
      <c r="A17" s="138"/>
      <c r="B17" s="141" t="s">
        <v>8</v>
      </c>
      <c r="C17" s="141"/>
      <c r="D17" s="141"/>
      <c r="E17" s="141"/>
      <c r="F17" s="141"/>
      <c r="G17" s="141"/>
      <c r="H17" s="142"/>
      <c r="I17" s="6">
        <v>19</v>
      </c>
      <c r="J17" s="7" t="s">
        <v>5</v>
      </c>
      <c r="K17" s="6">
        <v>611</v>
      </c>
      <c r="L17" s="8">
        <v>46.153846153846153</v>
      </c>
      <c r="M17" s="2"/>
      <c r="N17" s="20"/>
    </row>
    <row r="18" spans="1:14" x14ac:dyDescent="0.25">
      <c r="A18" s="138"/>
      <c r="B18" s="145" t="s">
        <v>9</v>
      </c>
      <c r="C18" s="145"/>
      <c r="D18" s="145"/>
      <c r="E18" s="145"/>
      <c r="F18" s="145"/>
      <c r="G18" s="145"/>
      <c r="H18" s="146"/>
      <c r="I18" s="12">
        <v>1</v>
      </c>
      <c r="J18" s="13" t="s">
        <v>5</v>
      </c>
      <c r="K18" s="12">
        <v>16</v>
      </c>
      <c r="L18" s="14">
        <v>100</v>
      </c>
      <c r="M18" s="2"/>
      <c r="N18" s="20"/>
    </row>
    <row r="19" spans="1:14" x14ac:dyDescent="0.25">
      <c r="A19" s="138"/>
      <c r="B19" s="139" t="s">
        <v>10</v>
      </c>
      <c r="C19" s="139"/>
      <c r="D19" s="139"/>
      <c r="E19" s="139"/>
      <c r="F19" s="139"/>
      <c r="G19" s="139"/>
      <c r="H19" s="140"/>
      <c r="I19" s="9">
        <v>7</v>
      </c>
      <c r="J19" s="15" t="s">
        <v>5</v>
      </c>
      <c r="K19" s="9">
        <v>468</v>
      </c>
      <c r="L19" s="10">
        <v>79.700854700854705</v>
      </c>
      <c r="M19" s="2"/>
      <c r="N19" s="20"/>
    </row>
    <row r="20" spans="1:14" x14ac:dyDescent="0.25">
      <c r="A20" s="143" t="s">
        <v>15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2"/>
      <c r="N20" s="2"/>
    </row>
    <row r="21" spans="1:14" x14ac:dyDescent="0.25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2"/>
      <c r="N21" s="2"/>
    </row>
    <row r="22" spans="1:14" x14ac:dyDescent="0.25">
      <c r="A22" s="134" t="s">
        <v>16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2"/>
      <c r="N22" s="2"/>
    </row>
    <row r="23" spans="1:14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2"/>
      <c r="N23" s="2"/>
    </row>
    <row r="24" spans="1:14" x14ac:dyDescent="0.25">
      <c r="A24" s="134" t="s">
        <v>18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ht="13.2" x14ac:dyDescent="0.25">
      <c r="A26" s="2"/>
      <c r="B26" s="2"/>
      <c r="C26" s="2"/>
      <c r="D26" s="2"/>
      <c r="E26" s="2"/>
      <c r="F26" s="24"/>
      <c r="G26" s="24"/>
      <c r="H26" s="24"/>
      <c r="I26" s="2"/>
      <c r="J26" s="2"/>
      <c r="K26" s="2"/>
      <c r="L26" s="2"/>
      <c r="M26" s="2"/>
      <c r="N26" s="2"/>
    </row>
    <row r="27" spans="1:14" ht="13.2" x14ac:dyDescent="0.25">
      <c r="A27" s="2"/>
      <c r="B27" s="2"/>
      <c r="C27" s="2"/>
      <c r="D27" s="2"/>
      <c r="E27" s="2"/>
      <c r="F27" s="24"/>
      <c r="G27" s="24"/>
      <c r="H27" s="24"/>
      <c r="I27" s="2"/>
      <c r="J27" s="2"/>
      <c r="K27" s="2"/>
      <c r="L27" s="2"/>
      <c r="M27" s="2"/>
      <c r="N27" s="2"/>
    </row>
    <row r="28" spans="1:14" ht="13.2" x14ac:dyDescent="0.25">
      <c r="A28" s="2"/>
      <c r="B28" s="2"/>
      <c r="C28" s="2"/>
      <c r="D28" s="2"/>
      <c r="E28" s="2"/>
      <c r="F28" s="24"/>
      <c r="G28" s="24"/>
      <c r="H28" s="24"/>
      <c r="I28" s="2"/>
      <c r="J28" s="2"/>
      <c r="K28" s="2"/>
      <c r="L28" s="2"/>
      <c r="M28" s="2"/>
      <c r="N28" s="2"/>
    </row>
    <row r="29" spans="1:14" ht="13.2" x14ac:dyDescent="0.25">
      <c r="A29" s="2"/>
      <c r="B29" s="2"/>
      <c r="C29" s="2"/>
      <c r="D29" s="2"/>
      <c r="E29" s="2"/>
      <c r="F29" s="24"/>
      <c r="G29" s="24"/>
      <c r="H29" s="24"/>
      <c r="I29" s="2"/>
      <c r="J29" s="2"/>
      <c r="K29" s="2"/>
      <c r="L29" s="2"/>
      <c r="M29" s="2"/>
      <c r="N29" s="2"/>
    </row>
    <row r="30" spans="1:14" ht="13.2" x14ac:dyDescent="0.25">
      <c r="A30" s="2"/>
      <c r="B30" s="2"/>
      <c r="C30" s="2"/>
      <c r="D30" s="2"/>
      <c r="E30" s="2"/>
      <c r="F30" s="24"/>
      <c r="G30" s="24"/>
      <c r="H30" s="24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</sheetData>
  <mergeCells count="28">
    <mergeCell ref="B7:H7"/>
    <mergeCell ref="B8:H8"/>
    <mergeCell ref="B9:H9"/>
    <mergeCell ref="B6:H6"/>
    <mergeCell ref="B1:N1"/>
    <mergeCell ref="L4:L5"/>
    <mergeCell ref="A3:L3"/>
    <mergeCell ref="A4:A5"/>
    <mergeCell ref="B4:H5"/>
    <mergeCell ref="I4:I5"/>
    <mergeCell ref="J4:J5"/>
    <mergeCell ref="K4:K5"/>
    <mergeCell ref="A20:L21"/>
    <mergeCell ref="A22:L23"/>
    <mergeCell ref="A24:L24"/>
    <mergeCell ref="B10:H10"/>
    <mergeCell ref="B11:H11"/>
    <mergeCell ref="A16:A19"/>
    <mergeCell ref="B19:H19"/>
    <mergeCell ref="B18:H18"/>
    <mergeCell ref="B17:H17"/>
    <mergeCell ref="B16:H16"/>
    <mergeCell ref="A11:A15"/>
    <mergeCell ref="B15:H15"/>
    <mergeCell ref="B14:H14"/>
    <mergeCell ref="B12:H12"/>
    <mergeCell ref="B13:H13"/>
    <mergeCell ref="A6:A10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39"/>
  <sheetViews>
    <sheetView workbookViewId="0">
      <selection activeCell="A25" sqref="A25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79" t="s">
        <v>38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49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2"/>
      <c r="N3" s="2"/>
    </row>
    <row r="4" spans="1:14" x14ac:dyDescent="0.25">
      <c r="A4" s="151" t="s">
        <v>1</v>
      </c>
      <c r="B4" s="151" t="s">
        <v>7</v>
      </c>
      <c r="C4" s="152"/>
      <c r="D4" s="152"/>
      <c r="E4" s="152"/>
      <c r="F4" s="152"/>
      <c r="G4" s="152"/>
      <c r="H4" s="152"/>
      <c r="I4" s="151" t="s">
        <v>3</v>
      </c>
      <c r="J4" s="151" t="s">
        <v>4</v>
      </c>
      <c r="K4" s="151" t="s">
        <v>6</v>
      </c>
      <c r="L4" s="151" t="s">
        <v>13</v>
      </c>
      <c r="M4" s="2"/>
      <c r="N4" s="2"/>
    </row>
    <row r="5" spans="1:14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2"/>
      <c r="N5" s="2"/>
    </row>
    <row r="6" spans="1:14" x14ac:dyDescent="0.25">
      <c r="A6" s="138" t="s">
        <v>0</v>
      </c>
      <c r="B6" s="136" t="s">
        <v>0</v>
      </c>
      <c r="C6" s="136"/>
      <c r="D6" s="136"/>
      <c r="E6" s="136"/>
      <c r="F6" s="136"/>
      <c r="G6" s="136"/>
      <c r="H6" s="137"/>
      <c r="I6" s="4">
        <v>265</v>
      </c>
      <c r="J6" s="4">
        <v>137</v>
      </c>
      <c r="K6" s="4">
        <v>78862</v>
      </c>
      <c r="L6" s="5">
        <v>63.905302934239558</v>
      </c>
      <c r="M6" s="2"/>
      <c r="N6" s="2"/>
    </row>
    <row r="7" spans="1:14" x14ac:dyDescent="0.25">
      <c r="A7" s="138"/>
      <c r="B7" s="141" t="s">
        <v>8</v>
      </c>
      <c r="C7" s="141"/>
      <c r="D7" s="141"/>
      <c r="E7" s="141"/>
      <c r="F7" s="141"/>
      <c r="G7" s="141"/>
      <c r="H7" s="142"/>
      <c r="I7" s="6">
        <v>36</v>
      </c>
      <c r="J7" s="7" t="s">
        <v>5</v>
      </c>
      <c r="K7" s="6">
        <v>2054</v>
      </c>
      <c r="L7" s="8">
        <v>44.985394352482963</v>
      </c>
      <c r="M7" s="2"/>
      <c r="N7" s="2"/>
    </row>
    <row r="8" spans="1:14" x14ac:dyDescent="0.25">
      <c r="A8" s="138"/>
      <c r="B8" s="139" t="s">
        <v>9</v>
      </c>
      <c r="C8" s="139"/>
      <c r="D8" s="139"/>
      <c r="E8" s="139"/>
      <c r="F8" s="139"/>
      <c r="G8" s="139"/>
      <c r="H8" s="140"/>
      <c r="I8" s="9">
        <v>7</v>
      </c>
      <c r="J8" s="9">
        <v>46</v>
      </c>
      <c r="K8" s="9">
        <v>2005</v>
      </c>
      <c r="L8" s="10">
        <v>84.488778054862848</v>
      </c>
      <c r="M8" s="2"/>
      <c r="N8" s="2"/>
    </row>
    <row r="9" spans="1:14" x14ac:dyDescent="0.25">
      <c r="A9" s="138"/>
      <c r="B9" s="141" t="s">
        <v>10</v>
      </c>
      <c r="C9" s="141"/>
      <c r="D9" s="141"/>
      <c r="E9" s="141"/>
      <c r="F9" s="141"/>
      <c r="G9" s="141"/>
      <c r="H9" s="142"/>
      <c r="I9" s="6">
        <v>182</v>
      </c>
      <c r="J9" s="6">
        <v>44</v>
      </c>
      <c r="K9" s="6">
        <v>55125</v>
      </c>
      <c r="L9" s="8">
        <v>67.167346938775509</v>
      </c>
      <c r="M9" s="2"/>
      <c r="N9" s="2"/>
    </row>
    <row r="10" spans="1:14" x14ac:dyDescent="0.25">
      <c r="A10" s="138"/>
      <c r="B10" s="139" t="s">
        <v>11</v>
      </c>
      <c r="C10" s="139"/>
      <c r="D10" s="139"/>
      <c r="E10" s="139"/>
      <c r="F10" s="139"/>
      <c r="G10" s="139"/>
      <c r="H10" s="140"/>
      <c r="I10" s="9">
        <v>40</v>
      </c>
      <c r="J10" s="9">
        <v>47</v>
      </c>
      <c r="K10" s="9">
        <v>19678</v>
      </c>
      <c r="L10" s="10">
        <v>54.644780973676184</v>
      </c>
      <c r="M10" s="2"/>
      <c r="N10" s="2"/>
    </row>
    <row r="11" spans="1:14" x14ac:dyDescent="0.25">
      <c r="A11" s="138" t="s">
        <v>2</v>
      </c>
      <c r="B11" s="136" t="s">
        <v>0</v>
      </c>
      <c r="C11" s="136"/>
      <c r="D11" s="136"/>
      <c r="E11" s="136"/>
      <c r="F11" s="136"/>
      <c r="G11" s="136"/>
      <c r="H11" s="137"/>
      <c r="I11" s="4">
        <v>236</v>
      </c>
      <c r="J11" s="4">
        <v>137</v>
      </c>
      <c r="K11" s="4">
        <v>77603</v>
      </c>
      <c r="L11" s="5">
        <v>63.945981469788542</v>
      </c>
      <c r="M11" s="2"/>
      <c r="N11" s="2"/>
    </row>
    <row r="12" spans="1:14" x14ac:dyDescent="0.25">
      <c r="A12" s="138"/>
      <c r="B12" s="141" t="s">
        <v>8</v>
      </c>
      <c r="C12" s="141"/>
      <c r="D12" s="141"/>
      <c r="E12" s="141"/>
      <c r="F12" s="141"/>
      <c r="G12" s="141"/>
      <c r="H12" s="142"/>
      <c r="I12" s="6">
        <v>15</v>
      </c>
      <c r="J12" s="7" t="s">
        <v>5</v>
      </c>
      <c r="K12" s="6">
        <v>1350</v>
      </c>
      <c r="L12" s="8">
        <v>43.185185185185183</v>
      </c>
      <c r="M12" s="2"/>
      <c r="N12" s="2"/>
    </row>
    <row r="13" spans="1:14" x14ac:dyDescent="0.25">
      <c r="A13" s="138"/>
      <c r="B13" s="139" t="s">
        <v>9</v>
      </c>
      <c r="C13" s="139"/>
      <c r="D13" s="139"/>
      <c r="E13" s="139"/>
      <c r="F13" s="139"/>
      <c r="G13" s="139"/>
      <c r="H13" s="140"/>
      <c r="I13" s="9">
        <v>6</v>
      </c>
      <c r="J13" s="9">
        <v>46</v>
      </c>
      <c r="K13" s="9">
        <v>1992</v>
      </c>
      <c r="L13" s="10">
        <v>84.387550200803219</v>
      </c>
      <c r="M13" s="2"/>
      <c r="N13" s="2"/>
    </row>
    <row r="14" spans="1:14" x14ac:dyDescent="0.25">
      <c r="A14" s="138"/>
      <c r="B14" s="141" t="s">
        <v>10</v>
      </c>
      <c r="C14" s="141"/>
      <c r="D14" s="141"/>
      <c r="E14" s="141"/>
      <c r="F14" s="141"/>
      <c r="G14" s="141"/>
      <c r="H14" s="142"/>
      <c r="I14" s="6">
        <v>175</v>
      </c>
      <c r="J14" s="6">
        <v>44</v>
      </c>
      <c r="K14" s="6">
        <v>54583</v>
      </c>
      <c r="L14" s="8">
        <v>67.066669109429682</v>
      </c>
      <c r="M14" s="2"/>
      <c r="N14" s="2"/>
    </row>
    <row r="15" spans="1:14" x14ac:dyDescent="0.25">
      <c r="A15" s="138"/>
      <c r="B15" s="139" t="s">
        <v>11</v>
      </c>
      <c r="C15" s="139"/>
      <c r="D15" s="139"/>
      <c r="E15" s="139"/>
      <c r="F15" s="139"/>
      <c r="G15" s="139"/>
      <c r="H15" s="140"/>
      <c r="I15" s="9">
        <v>40</v>
      </c>
      <c r="J15" s="9">
        <v>47</v>
      </c>
      <c r="K15" s="9">
        <v>19678</v>
      </c>
      <c r="L15" s="10">
        <v>54.644780973676184</v>
      </c>
      <c r="M15" s="2"/>
      <c r="N15" s="2"/>
    </row>
    <row r="16" spans="1:14" x14ac:dyDescent="0.25">
      <c r="A16" s="138" t="s">
        <v>14</v>
      </c>
      <c r="B16" s="136" t="s">
        <v>0</v>
      </c>
      <c r="C16" s="136"/>
      <c r="D16" s="136"/>
      <c r="E16" s="136"/>
      <c r="F16" s="136"/>
      <c r="G16" s="136"/>
      <c r="H16" s="137"/>
      <c r="I16" s="4">
        <v>29</v>
      </c>
      <c r="J16" s="11" t="s">
        <v>5</v>
      </c>
      <c r="K16" s="4">
        <v>1259</v>
      </c>
      <c r="L16" s="5">
        <v>61.397934868943608</v>
      </c>
      <c r="M16" s="2"/>
      <c r="N16" s="2"/>
    </row>
    <row r="17" spans="1:14" x14ac:dyDescent="0.25">
      <c r="A17" s="138"/>
      <c r="B17" s="141" t="s">
        <v>8</v>
      </c>
      <c r="C17" s="141"/>
      <c r="D17" s="141"/>
      <c r="E17" s="141"/>
      <c r="F17" s="141"/>
      <c r="G17" s="141"/>
      <c r="H17" s="142"/>
      <c r="I17" s="6">
        <v>21</v>
      </c>
      <c r="J17" s="7" t="s">
        <v>5</v>
      </c>
      <c r="K17" s="6">
        <v>704</v>
      </c>
      <c r="L17" s="8">
        <v>48.4375</v>
      </c>
      <c r="M17" s="2"/>
      <c r="N17" s="2"/>
    </row>
    <row r="18" spans="1:14" x14ac:dyDescent="0.25">
      <c r="A18" s="138"/>
      <c r="B18" s="145" t="s">
        <v>9</v>
      </c>
      <c r="C18" s="145"/>
      <c r="D18" s="145"/>
      <c r="E18" s="145"/>
      <c r="F18" s="145"/>
      <c r="G18" s="145"/>
      <c r="H18" s="146"/>
      <c r="I18" s="12">
        <v>1</v>
      </c>
      <c r="J18" s="13" t="s">
        <v>5</v>
      </c>
      <c r="K18" s="12">
        <v>13</v>
      </c>
      <c r="L18" s="14">
        <v>100</v>
      </c>
      <c r="M18" s="2"/>
      <c r="N18" s="2"/>
    </row>
    <row r="19" spans="1:14" x14ac:dyDescent="0.25">
      <c r="A19" s="138"/>
      <c r="B19" s="139" t="s">
        <v>10</v>
      </c>
      <c r="C19" s="139"/>
      <c r="D19" s="139"/>
      <c r="E19" s="139"/>
      <c r="F19" s="139"/>
      <c r="G19" s="139"/>
      <c r="H19" s="140"/>
      <c r="I19" s="9">
        <v>7</v>
      </c>
      <c r="J19" s="15" t="s">
        <v>5</v>
      </c>
      <c r="K19" s="9">
        <v>542</v>
      </c>
      <c r="L19" s="10">
        <v>77.306273062730625</v>
      </c>
      <c r="M19" s="2"/>
      <c r="N19" s="2"/>
    </row>
    <row r="20" spans="1:14" x14ac:dyDescent="0.25">
      <c r="A20" s="143" t="s">
        <v>15</v>
      </c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2"/>
      <c r="N20" s="2"/>
    </row>
    <row r="21" spans="1:14" x14ac:dyDescent="0.25">
      <c r="A21" s="135"/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2"/>
      <c r="N21" s="2"/>
    </row>
    <row r="22" spans="1:14" x14ac:dyDescent="0.25">
      <c r="A22" s="134" t="s">
        <v>16</v>
      </c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2"/>
      <c r="N22" s="2"/>
    </row>
    <row r="23" spans="1:14" x14ac:dyDescent="0.25">
      <c r="A23" s="135"/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2"/>
      <c r="N23" s="2"/>
    </row>
    <row r="24" spans="1:14" x14ac:dyDescent="0.25">
      <c r="A24" s="134" t="s">
        <v>44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</sheetData>
  <mergeCells count="28">
    <mergeCell ref="B7:H7"/>
    <mergeCell ref="B8:H8"/>
    <mergeCell ref="B9:H9"/>
    <mergeCell ref="B6:H6"/>
    <mergeCell ref="B1:N1"/>
    <mergeCell ref="L4:L5"/>
    <mergeCell ref="A3:L3"/>
    <mergeCell ref="A4:A5"/>
    <mergeCell ref="B4:H5"/>
    <mergeCell ref="I4:I5"/>
    <mergeCell ref="J4:J5"/>
    <mergeCell ref="K4:K5"/>
    <mergeCell ref="A20:L21"/>
    <mergeCell ref="A22:L23"/>
    <mergeCell ref="A24:L24"/>
    <mergeCell ref="B10:H10"/>
    <mergeCell ref="B11:H11"/>
    <mergeCell ref="A16:A19"/>
    <mergeCell ref="B19:H19"/>
    <mergeCell ref="B18:H18"/>
    <mergeCell ref="B17:H17"/>
    <mergeCell ref="B16:H16"/>
    <mergeCell ref="A11:A15"/>
    <mergeCell ref="B15:H15"/>
    <mergeCell ref="B14:H14"/>
    <mergeCell ref="B12:H12"/>
    <mergeCell ref="B13:H13"/>
    <mergeCell ref="A6:A10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39"/>
  <sheetViews>
    <sheetView workbookViewId="0">
      <selection activeCell="A24" sqref="A24"/>
    </sheetView>
  </sheetViews>
  <sheetFormatPr baseColWidth="10" defaultColWidth="9.5546875" defaultRowHeight="10.199999999999999" x14ac:dyDescent="0.25"/>
  <cols>
    <col min="1" max="16384" width="9.5546875" style="3"/>
  </cols>
  <sheetData>
    <row r="1" spans="1:14" s="1" customFormat="1" ht="54.9" customHeight="1" thickBot="1" x14ac:dyDescent="0.3">
      <c r="A1" s="16"/>
      <c r="B1" s="179" t="s">
        <v>39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</row>
    <row r="2" spans="1:14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x14ac:dyDescent="0.25">
      <c r="A3" s="149" t="s">
        <v>12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2"/>
      <c r="N3" s="2"/>
    </row>
    <row r="4" spans="1:14" x14ac:dyDescent="0.25">
      <c r="A4" s="151" t="s">
        <v>1</v>
      </c>
      <c r="B4" s="151" t="s">
        <v>7</v>
      </c>
      <c r="C4" s="152"/>
      <c r="D4" s="152"/>
      <c r="E4" s="152"/>
      <c r="F4" s="152"/>
      <c r="G4" s="152"/>
      <c r="H4" s="152"/>
      <c r="I4" s="151" t="s">
        <v>3</v>
      </c>
      <c r="J4" s="151" t="s">
        <v>4</v>
      </c>
      <c r="K4" s="151" t="s">
        <v>6</v>
      </c>
      <c r="L4" s="151" t="s">
        <v>13</v>
      </c>
      <c r="M4" s="2"/>
      <c r="N4" s="2"/>
    </row>
    <row r="5" spans="1:14" x14ac:dyDescent="0.25">
      <c r="A5" s="152"/>
      <c r="B5" s="152"/>
      <c r="C5" s="152"/>
      <c r="D5" s="152"/>
      <c r="E5" s="152"/>
      <c r="F5" s="152"/>
      <c r="G5" s="152"/>
      <c r="H5" s="152"/>
      <c r="I5" s="152"/>
      <c r="J5" s="152"/>
      <c r="K5" s="152"/>
      <c r="L5" s="152"/>
      <c r="M5" s="2"/>
      <c r="N5" s="2"/>
    </row>
    <row r="6" spans="1:14" x14ac:dyDescent="0.25">
      <c r="A6" s="138" t="s">
        <v>0</v>
      </c>
      <c r="B6" s="136" t="s">
        <v>0</v>
      </c>
      <c r="C6" s="136"/>
      <c r="D6" s="136"/>
      <c r="E6" s="136"/>
      <c r="F6" s="136"/>
      <c r="G6" s="136"/>
      <c r="H6" s="137"/>
      <c r="I6" s="4">
        <f>SUM(I7:I10)</f>
        <v>260</v>
      </c>
      <c r="J6" s="4">
        <f>SUM(J7:J10)</f>
        <v>135</v>
      </c>
      <c r="K6" s="4">
        <v>90754</v>
      </c>
      <c r="L6" s="5">
        <v>61.233664631861956</v>
      </c>
      <c r="M6" s="2"/>
      <c r="N6" s="2"/>
    </row>
    <row r="7" spans="1:14" x14ac:dyDescent="0.25">
      <c r="A7" s="138"/>
      <c r="B7" s="141" t="s">
        <v>8</v>
      </c>
      <c r="C7" s="141"/>
      <c r="D7" s="141"/>
      <c r="E7" s="141"/>
      <c r="F7" s="141"/>
      <c r="G7" s="141"/>
      <c r="H7" s="142"/>
      <c r="I7" s="6">
        <f>SUM(I12,I17)</f>
        <v>41</v>
      </c>
      <c r="J7" s="7">
        <f>SUM(J12,J17)</f>
        <v>0</v>
      </c>
      <c r="K7" s="6">
        <v>2268</v>
      </c>
      <c r="L7" s="8">
        <v>43.430335097001766</v>
      </c>
      <c r="M7" s="2"/>
      <c r="N7" s="2"/>
    </row>
    <row r="8" spans="1:14" x14ac:dyDescent="0.25">
      <c r="A8" s="138"/>
      <c r="B8" s="139" t="s">
        <v>9</v>
      </c>
      <c r="C8" s="139"/>
      <c r="D8" s="139"/>
      <c r="E8" s="139"/>
      <c r="F8" s="139"/>
      <c r="G8" s="139"/>
      <c r="H8" s="140"/>
      <c r="I8" s="9">
        <f>I13</f>
        <v>6</v>
      </c>
      <c r="J8" s="9">
        <f>J13</f>
        <v>45</v>
      </c>
      <c r="K8" s="9">
        <v>2076</v>
      </c>
      <c r="L8" s="10">
        <v>84.104046242774572</v>
      </c>
      <c r="M8" s="2"/>
      <c r="N8" s="2"/>
    </row>
    <row r="9" spans="1:14" x14ac:dyDescent="0.25">
      <c r="A9" s="138"/>
      <c r="B9" s="141" t="s">
        <v>10</v>
      </c>
      <c r="C9" s="141"/>
      <c r="D9" s="141"/>
      <c r="E9" s="141"/>
      <c r="F9" s="141"/>
      <c r="G9" s="141"/>
      <c r="H9" s="142"/>
      <c r="I9" s="6">
        <f>SUM(I14,I18)</f>
        <v>170</v>
      </c>
      <c r="J9" s="6">
        <f>SUM(J14,J18)</f>
        <v>35</v>
      </c>
      <c r="K9" s="6">
        <v>54035</v>
      </c>
      <c r="L9" s="8">
        <v>67.365596372721384</v>
      </c>
      <c r="M9" s="2"/>
      <c r="N9" s="2"/>
    </row>
    <row r="10" spans="1:14" x14ac:dyDescent="0.25">
      <c r="A10" s="138"/>
      <c r="B10" s="139" t="s">
        <v>11</v>
      </c>
      <c r="C10" s="139"/>
      <c r="D10" s="139"/>
      <c r="E10" s="139"/>
      <c r="F10" s="139"/>
      <c r="G10" s="139"/>
      <c r="H10" s="140"/>
      <c r="I10" s="9">
        <f>I15</f>
        <v>43</v>
      </c>
      <c r="J10" s="9">
        <f>J15</f>
        <v>55</v>
      </c>
      <c r="K10" s="9">
        <v>32375</v>
      </c>
      <c r="L10" s="10">
        <v>50.779922779922778</v>
      </c>
      <c r="M10" s="2"/>
      <c r="N10" s="2"/>
    </row>
    <row r="11" spans="1:14" x14ac:dyDescent="0.25">
      <c r="A11" s="138" t="s">
        <v>2</v>
      </c>
      <c r="B11" s="136" t="s">
        <v>0</v>
      </c>
      <c r="C11" s="136"/>
      <c r="D11" s="136"/>
      <c r="E11" s="136"/>
      <c r="F11" s="136"/>
      <c r="G11" s="136"/>
      <c r="H11" s="137"/>
      <c r="I11" s="4">
        <f>SUM(I12:I15)</f>
        <v>228</v>
      </c>
      <c r="J11" s="4">
        <f>SUM(J12:J15)</f>
        <v>135</v>
      </c>
      <c r="K11" s="4">
        <v>89192</v>
      </c>
      <c r="L11" s="5">
        <v>61.323885550273566</v>
      </c>
      <c r="M11" s="2"/>
      <c r="N11" s="2"/>
    </row>
    <row r="12" spans="1:14" x14ac:dyDescent="0.25">
      <c r="A12" s="138"/>
      <c r="B12" s="141" t="s">
        <v>8</v>
      </c>
      <c r="C12" s="141"/>
      <c r="D12" s="141"/>
      <c r="E12" s="141"/>
      <c r="F12" s="141"/>
      <c r="G12" s="141"/>
      <c r="H12" s="142"/>
      <c r="I12" s="6">
        <v>17</v>
      </c>
      <c r="J12" s="7">
        <v>0</v>
      </c>
      <c r="K12" s="6">
        <v>1379</v>
      </c>
      <c r="L12" s="8">
        <v>44.017403915881076</v>
      </c>
      <c r="M12" s="2"/>
      <c r="N12" s="2"/>
    </row>
    <row r="13" spans="1:14" x14ac:dyDescent="0.25">
      <c r="A13" s="138"/>
      <c r="B13" s="139" t="s">
        <v>9</v>
      </c>
      <c r="C13" s="139"/>
      <c r="D13" s="139"/>
      <c r="E13" s="139"/>
      <c r="F13" s="139"/>
      <c r="G13" s="139"/>
      <c r="H13" s="140"/>
      <c r="I13" s="9">
        <v>6</v>
      </c>
      <c r="J13" s="9">
        <v>45</v>
      </c>
      <c r="K13" s="9">
        <v>2076</v>
      </c>
      <c r="L13" s="10">
        <v>84.104046242774572</v>
      </c>
      <c r="M13" s="2"/>
      <c r="N13" s="2"/>
    </row>
    <row r="14" spans="1:14" x14ac:dyDescent="0.25">
      <c r="A14" s="138"/>
      <c r="B14" s="141" t="s">
        <v>10</v>
      </c>
      <c r="C14" s="141"/>
      <c r="D14" s="141"/>
      <c r="E14" s="141"/>
      <c r="F14" s="141"/>
      <c r="G14" s="141"/>
      <c r="H14" s="142"/>
      <c r="I14" s="6">
        <v>162</v>
      </c>
      <c r="J14" s="6">
        <v>35</v>
      </c>
      <c r="K14" s="6">
        <v>53362</v>
      </c>
      <c r="L14" s="8">
        <v>67.281960945991528</v>
      </c>
      <c r="M14" s="2"/>
      <c r="N14" s="2"/>
    </row>
    <row r="15" spans="1:14" x14ac:dyDescent="0.25">
      <c r="A15" s="138"/>
      <c r="B15" s="139" t="s">
        <v>11</v>
      </c>
      <c r="C15" s="139"/>
      <c r="D15" s="139"/>
      <c r="E15" s="139"/>
      <c r="F15" s="139"/>
      <c r="G15" s="139"/>
      <c r="H15" s="140"/>
      <c r="I15" s="9">
        <v>43</v>
      </c>
      <c r="J15" s="9">
        <v>55</v>
      </c>
      <c r="K15" s="9">
        <v>32375</v>
      </c>
      <c r="L15" s="10">
        <v>50.779922779922778</v>
      </c>
      <c r="M15" s="2"/>
      <c r="N15" s="2"/>
    </row>
    <row r="16" spans="1:14" x14ac:dyDescent="0.25">
      <c r="A16" s="138" t="s">
        <v>14</v>
      </c>
      <c r="B16" s="136" t="s">
        <v>0</v>
      </c>
      <c r="C16" s="136"/>
      <c r="D16" s="136"/>
      <c r="E16" s="136"/>
      <c r="F16" s="136"/>
      <c r="G16" s="136"/>
      <c r="H16" s="137"/>
      <c r="I16" s="4">
        <f>SUM(I17:I18)</f>
        <v>32</v>
      </c>
      <c r="J16" s="4">
        <f>SUM(J17:J18)</f>
        <v>0</v>
      </c>
      <c r="K16" s="4">
        <v>1562</v>
      </c>
      <c r="L16" s="17">
        <v>56.081946222791295</v>
      </c>
      <c r="M16" s="2"/>
      <c r="N16" s="2"/>
    </row>
    <row r="17" spans="1:14" x14ac:dyDescent="0.25">
      <c r="A17" s="138"/>
      <c r="B17" s="141" t="s">
        <v>8</v>
      </c>
      <c r="C17" s="141"/>
      <c r="D17" s="141"/>
      <c r="E17" s="141"/>
      <c r="F17" s="141"/>
      <c r="G17" s="141"/>
      <c r="H17" s="142"/>
      <c r="I17" s="6">
        <v>24</v>
      </c>
      <c r="J17" s="7">
        <v>0</v>
      </c>
      <c r="K17" s="6">
        <v>889</v>
      </c>
      <c r="L17" s="8">
        <v>42.519685039370081</v>
      </c>
      <c r="M17" s="2"/>
      <c r="N17" s="2"/>
    </row>
    <row r="18" spans="1:14" x14ac:dyDescent="0.25">
      <c r="A18" s="138"/>
      <c r="B18" s="139" t="s">
        <v>10</v>
      </c>
      <c r="C18" s="139"/>
      <c r="D18" s="139"/>
      <c r="E18" s="139"/>
      <c r="F18" s="139"/>
      <c r="G18" s="139"/>
      <c r="H18" s="140"/>
      <c r="I18" s="12">
        <v>8</v>
      </c>
      <c r="J18" s="13">
        <v>0</v>
      </c>
      <c r="K18" s="12">
        <v>673</v>
      </c>
      <c r="L18" s="14">
        <v>73.997028231797913</v>
      </c>
      <c r="M18" s="2"/>
      <c r="N18" s="2"/>
    </row>
    <row r="19" spans="1:14" x14ac:dyDescent="0.25">
      <c r="A19" s="143" t="s">
        <v>15</v>
      </c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2"/>
      <c r="N19" s="2"/>
    </row>
    <row r="20" spans="1:14" x14ac:dyDescent="0.25">
      <c r="A20" s="135"/>
      <c r="B20" s="135"/>
      <c r="C20" s="135"/>
      <c r="D20" s="135"/>
      <c r="E20" s="135"/>
      <c r="F20" s="135"/>
      <c r="G20" s="135"/>
      <c r="H20" s="135"/>
      <c r="I20" s="135"/>
      <c r="J20" s="135"/>
      <c r="K20" s="135"/>
      <c r="L20" s="135"/>
      <c r="M20" s="2"/>
      <c r="N20" s="2"/>
    </row>
    <row r="21" spans="1:14" x14ac:dyDescent="0.25">
      <c r="A21" s="134" t="s">
        <v>16</v>
      </c>
      <c r="B21" s="135"/>
      <c r="C21" s="135"/>
      <c r="D21" s="135"/>
      <c r="E21" s="135"/>
      <c r="F21" s="135"/>
      <c r="G21" s="135"/>
      <c r="H21" s="135"/>
      <c r="I21" s="135"/>
      <c r="J21" s="135"/>
      <c r="K21" s="135"/>
      <c r="L21" s="135"/>
      <c r="M21" s="2"/>
      <c r="N21" s="2"/>
    </row>
    <row r="22" spans="1:14" x14ac:dyDescent="0.25">
      <c r="A22" s="135"/>
      <c r="B22" s="135"/>
      <c r="C22" s="135"/>
      <c r="D22" s="135"/>
      <c r="E22" s="135"/>
      <c r="F22" s="135"/>
      <c r="G22" s="135"/>
      <c r="H22" s="135"/>
      <c r="I22" s="135"/>
      <c r="J22" s="135"/>
      <c r="K22" s="135"/>
      <c r="L22" s="135"/>
      <c r="M22" s="2"/>
      <c r="N22" s="2"/>
    </row>
    <row r="23" spans="1:14" x14ac:dyDescent="0.25">
      <c r="A23" s="134" t="s">
        <v>45</v>
      </c>
      <c r="B23" s="135"/>
      <c r="C23" s="135"/>
      <c r="D23" s="135"/>
      <c r="E23" s="135"/>
      <c r="F23" s="135"/>
      <c r="G23" s="135"/>
      <c r="H23" s="135"/>
      <c r="I23" s="135"/>
      <c r="J23" s="135"/>
      <c r="K23" s="135"/>
      <c r="L23" s="135"/>
      <c r="M23" s="2"/>
      <c r="N23" s="2"/>
    </row>
    <row r="24" spans="1:14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</row>
    <row r="25" spans="1:14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</row>
    <row r="26" spans="1:14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</row>
    <row r="27" spans="1:14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</row>
    <row r="28" spans="1:14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</row>
    <row r="29" spans="1:14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</row>
    <row r="30" spans="1:14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</row>
    <row r="31" spans="1:14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</row>
    <row r="32" spans="1:14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</row>
    <row r="33" spans="1:14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</row>
    <row r="34" spans="1:14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</row>
    <row r="35" spans="1:14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</row>
    <row r="36" spans="1:14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</row>
    <row r="37" spans="1:14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</row>
    <row r="38" spans="1:14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</row>
    <row r="39" spans="1:14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</row>
  </sheetData>
  <mergeCells count="27">
    <mergeCell ref="B8:H8"/>
    <mergeCell ref="B9:H9"/>
    <mergeCell ref="B6:H6"/>
    <mergeCell ref="B1:N1"/>
    <mergeCell ref="A4:A5"/>
    <mergeCell ref="B4:H5"/>
    <mergeCell ref="I4:I5"/>
    <mergeCell ref="J4:J5"/>
    <mergeCell ref="K4:K5"/>
    <mergeCell ref="L4:L5"/>
    <mergeCell ref="A3:L3"/>
    <mergeCell ref="A19:L20"/>
    <mergeCell ref="A21:L22"/>
    <mergeCell ref="A23:L23"/>
    <mergeCell ref="B10:H10"/>
    <mergeCell ref="B11:H11"/>
    <mergeCell ref="A16:A18"/>
    <mergeCell ref="B18:H18"/>
    <mergeCell ref="B17:H17"/>
    <mergeCell ref="B16:H16"/>
    <mergeCell ref="A11:A15"/>
    <mergeCell ref="B15:H15"/>
    <mergeCell ref="B14:H14"/>
    <mergeCell ref="B12:H12"/>
    <mergeCell ref="B13:H13"/>
    <mergeCell ref="A6:A10"/>
    <mergeCell ref="B7:H7"/>
  </mergeCells>
  <phoneticPr fontId="4" type="noConversion"/>
  <pageMargins left="0.59055118110236227" right="0.59055118110236227" top="0.78740157480314965" bottom="0.78740157480314965" header="0.39370078740157483" footer="0"/>
  <pageSetup paperSize="9" orientation="landscape" r:id="rId1"/>
  <headerFooter alignWithMargins="0">
    <oddHeader>&amp;R&amp;9&amp;P / 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26</vt:i4>
      </vt:variant>
      <vt:variant>
        <vt:lpstr>Rangos con nombre</vt:lpstr>
      </vt:variant>
      <vt:variant>
        <vt:i4>25</vt:i4>
      </vt:variant>
    </vt:vector>
  </HeadingPairs>
  <TitlesOfParts>
    <vt:vector size="51" baseType="lpstr">
      <vt:lpstr>2000</vt:lpstr>
      <vt:lpstr>2001</vt:lpstr>
      <vt:lpstr>2002</vt:lpstr>
      <vt:lpstr>2003</vt:lpstr>
      <vt:lpstr>2004</vt:lpstr>
      <vt:lpstr>2005</vt:lpstr>
      <vt:lpstr>2006</vt:lpstr>
      <vt:lpstr>2007</vt:lpstr>
      <vt:lpstr>2008 </vt:lpstr>
      <vt:lpstr>2009</vt:lpstr>
      <vt:lpstr>2010</vt:lpstr>
      <vt:lpstr>2011</vt:lpstr>
      <vt:lpstr>2012</vt:lpstr>
      <vt:lpstr>2013</vt:lpstr>
      <vt:lpstr>2014</vt:lpstr>
      <vt:lpstr>2015</vt:lpstr>
      <vt:lpstr>2016</vt:lpstr>
      <vt:lpstr>2017</vt:lpstr>
      <vt:lpstr>2018</vt:lpstr>
      <vt:lpstr>2019</vt:lpstr>
      <vt:lpstr>2020</vt:lpstr>
      <vt:lpstr>2021</vt:lpstr>
      <vt:lpstr>2022</vt:lpstr>
      <vt:lpstr>2023</vt:lpstr>
      <vt:lpstr>2024</vt:lpstr>
      <vt:lpstr>2025</vt:lpstr>
      <vt:lpstr>'2000'!Área_de_impresión</vt:lpstr>
      <vt:lpstr>'2001'!Área_de_impresión</vt:lpstr>
      <vt:lpstr>'2002'!Área_de_impresión</vt:lpstr>
      <vt:lpstr>'2003'!Área_de_impresión</vt:lpstr>
      <vt:lpstr>'2004'!Área_de_impresión</vt:lpstr>
      <vt:lpstr>'2005'!Área_de_impresión</vt:lpstr>
      <vt:lpstr>'2006'!Área_de_impresión</vt:lpstr>
      <vt:lpstr>'2007'!Área_de_impresión</vt:lpstr>
      <vt:lpstr>'2008 '!Área_de_impresión</vt:lpstr>
      <vt:lpstr>'2009'!Área_de_impresión</vt:lpstr>
      <vt:lpstr>'2010'!Área_de_impresión</vt:lpstr>
      <vt:lpstr>'2011'!Área_de_impresión</vt:lpstr>
      <vt:lpstr>'2012'!Área_de_impresión</vt:lpstr>
      <vt:lpstr>'2013'!Área_de_impresión</vt:lpstr>
      <vt:lpstr>'2015'!Área_de_impresión</vt:lpstr>
      <vt:lpstr>'2016'!Área_de_impresión</vt:lpstr>
      <vt:lpstr>'2017'!Área_de_impresión</vt:lpstr>
      <vt:lpstr>'2018'!Área_de_impresión</vt:lpstr>
      <vt:lpstr>'2019'!Área_de_impresión</vt:lpstr>
      <vt:lpstr>'2020'!Área_de_impresión</vt:lpstr>
      <vt:lpstr>'2021'!Área_de_impresión</vt:lpstr>
      <vt:lpstr>'2022'!Área_de_impresión</vt:lpstr>
      <vt:lpstr>'2023'!Área_de_impresión</vt:lpstr>
      <vt:lpstr>'2024'!Área_de_impresión</vt:lpstr>
      <vt:lpstr>'2025'!Área_de_impresión</vt:lpstr>
    </vt:vector>
  </TitlesOfParts>
  <Company>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augustot</dc:creator>
  <cp:lastModifiedBy>Agustina Thorne</cp:lastModifiedBy>
  <cp:lastPrinted>2010-01-26T23:41:09Z</cp:lastPrinted>
  <dcterms:created xsi:type="dcterms:W3CDTF">2009-04-08T20:25:09Z</dcterms:created>
  <dcterms:modified xsi:type="dcterms:W3CDTF">2025-12-10T18:19:49Z</dcterms:modified>
</cp:coreProperties>
</file>