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gustina.thorne\AppData\Local\Temp\Rar$DIa1712.4980.rartemp\"/>
    </mc:Choice>
  </mc:AlternateContent>
  <xr:revisionPtr revIDLastSave="0" documentId="13_ncr:1_{50AD8AA8-D807-42F6-9715-BAFA9BC42E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10" sheetId="1" r:id="rId1"/>
    <sheet name="202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" l="1"/>
  <c r="S27" i="1" l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<sst xmlns="http://schemas.openxmlformats.org/spreadsheetml/2006/main" count="84" uniqueCount="37">
  <si>
    <t>Zona y comuna</t>
  </si>
  <si>
    <t>Edad 3 a 5 años</t>
  </si>
  <si>
    <t>Edad 6 a 12 años</t>
  </si>
  <si>
    <t>Edad 13 a 17 años</t>
  </si>
  <si>
    <t>Total Población 3 a 5 años</t>
  </si>
  <si>
    <t>Condición de asistencia escolar y nivel de enseñanza</t>
  </si>
  <si>
    <t>Total Población 6 a 12 años</t>
  </si>
  <si>
    <t>Total Población 13 a 17 años</t>
  </si>
  <si>
    <t>Asiste</t>
  </si>
  <si>
    <t>No asiste</t>
  </si>
  <si>
    <r>
      <t xml:space="preserve">Asiste al nivel inicial </t>
    </r>
    <r>
      <rPr>
        <vertAlign val="superscript"/>
        <sz val="8"/>
        <rFont val="Arial"/>
        <family val="2"/>
      </rPr>
      <t>(1)</t>
    </r>
  </si>
  <si>
    <t>Al nivel inicial</t>
  </si>
  <si>
    <t>Asistió hasta</t>
  </si>
  <si>
    <t>Nunca asistió</t>
  </si>
  <si>
    <t>primario completo / medio incompleto</t>
  </si>
  <si>
    <t>primario completo / secundario incompleto</t>
  </si>
  <si>
    <t>secundario completo o más</t>
  </si>
  <si>
    <t>Total</t>
  </si>
  <si>
    <t>Zona Norte</t>
  </si>
  <si>
    <t>Zona Centro</t>
  </si>
  <si>
    <t>Zona Sur</t>
  </si>
  <si>
    <t>ANUARIO DE ESTADÍSTICA EDUCATIVA DE LA CIUDAD AUTÓNOMA DE BUENOS AIRES
Datos correspondientes al 2010</t>
  </si>
  <si>
    <t>Población de la Ciudad de Buenos Aires por grupos de edad, condición de asistencia escolar y nivel de enseñanza según zona y comuna. Ciudad de Buenos Aires. Año 2010</t>
  </si>
  <si>
    <t>ANUARIO DE ESTADÍSTICA EDUCATIVA DE LA CIUDAD AUTÓNOMA DE BUENOS AIRES
Datos correspondientes al 2022</t>
  </si>
  <si>
    <t>Población de la Ciudad de Buenos Aires por grupos de edad, condición de asistencia escolar y nivel de enseñanza según zona y comuna. Ciudad de Buenos Aires. Año 2022.</t>
  </si>
  <si>
    <t>Terciario no universitario o universitario de grado</t>
  </si>
  <si>
    <t>Primario completo / secundario incompleto</t>
  </si>
  <si>
    <t>Al nivel primario</t>
  </si>
  <si>
    <t>primario incompleto</t>
  </si>
  <si>
    <t>Al nivel medio</t>
  </si>
  <si>
    <t>Asistió al nivel inicial</t>
  </si>
  <si>
    <t>Al nivel secundario</t>
  </si>
  <si>
    <t>Primario incompleto</t>
  </si>
  <si>
    <t>Sin Instrucción / Ignorado</t>
  </si>
  <si>
    <t>Nota: La edad de la población es al momento del censo</t>
  </si>
  <si>
    <r>
      <t>Fuente:</t>
    </r>
    <r>
      <rPr>
        <sz val="8"/>
        <rFont val="Arial"/>
        <family val="2"/>
      </rPr>
      <t xml:space="preserve"> INDEC, Censo Nacional de Población, Hogares y Viviendas 2022.</t>
    </r>
  </si>
  <si>
    <r>
      <t>Fuente:</t>
    </r>
    <r>
      <rPr>
        <sz val="8"/>
        <rFont val="Arial"/>
        <family val="2"/>
      </rPr>
      <t xml:space="preserve"> INDEC, Censo Nacional de Población, Hogares y Viviendas 2010.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</si>
</sst>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,###,###,##0"/>
  </numFmts>
  <fonts count="10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45A12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BC2E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4">
    <xf numFmtId="0" fontId="0" fillId="0" borderId="0" xfId="0"/>
    <xf numFmtId="0" fontId="2" fillId="0" borderId="0" xfId="0" applyFont="1"/>
    <xf numFmtId="164" fontId="6" fillId="0" borderId="3" xfId="1" applyNumberFormat="1" applyFont="1" applyBorder="1" applyAlignment="1">
      <alignment vertical="center"/>
    </xf>
    <xf numFmtId="164" fontId="6" fillId="0" borderId="4" xfId="1" applyNumberFormat="1" applyFont="1" applyBorder="1" applyAlignment="1">
      <alignment vertical="center"/>
    </xf>
    <xf numFmtId="164" fontId="6" fillId="0" borderId="5" xfId="1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6" fillId="3" borderId="4" xfId="0" applyNumberFormat="1" applyFont="1" applyFill="1" applyBorder="1" applyAlignment="1">
      <alignment vertical="center"/>
    </xf>
    <xf numFmtId="164" fontId="6" fillId="3" borderId="5" xfId="0" applyNumberFormat="1" applyFont="1" applyFill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3" fontId="6" fillId="3" borderId="4" xfId="0" applyNumberFormat="1" applyFont="1" applyFill="1" applyBorder="1" applyAlignment="1">
      <alignment vertical="center"/>
    </xf>
    <xf numFmtId="3" fontId="6" fillId="3" borderId="5" xfId="0" applyNumberFormat="1" applyFont="1" applyFill="1" applyBorder="1" applyAlignment="1">
      <alignment vertical="center"/>
    </xf>
    <xf numFmtId="164" fontId="1" fillId="0" borderId="6" xfId="0" applyNumberFormat="1" applyFont="1" applyBorder="1"/>
    <xf numFmtId="164" fontId="1" fillId="0" borderId="0" xfId="0" applyNumberFormat="1" applyFont="1"/>
    <xf numFmtId="164" fontId="1" fillId="0" borderId="7" xfId="0" applyNumberFormat="1" applyFont="1" applyBorder="1"/>
    <xf numFmtId="0" fontId="2" fillId="0" borderId="6" xfId="0" applyFont="1" applyBorder="1"/>
    <xf numFmtId="0" fontId="4" fillId="0" borderId="7" xfId="2" applyFont="1" applyBorder="1" applyAlignment="1">
      <alignment horizontal="left" vertical="center"/>
    </xf>
    <xf numFmtId="164" fontId="4" fillId="0" borderId="6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4" fillId="0" borderId="7" xfId="1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7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7" xfId="0" applyNumberFormat="1" applyFont="1" applyBorder="1" applyAlignment="1">
      <alignment vertical="center"/>
    </xf>
    <xf numFmtId="164" fontId="4" fillId="0" borderId="0" xfId="0" quotePrefix="1" applyNumberFormat="1" applyFont="1" applyAlignment="1">
      <alignment horizontal="right" vertical="center"/>
    </xf>
    <xf numFmtId="164" fontId="1" fillId="0" borderId="1" xfId="0" applyNumberFormat="1" applyFont="1" applyBorder="1"/>
    <xf numFmtId="164" fontId="1" fillId="0" borderId="11" xfId="0" applyNumberFormat="1" applyFont="1" applyBorder="1"/>
    <xf numFmtId="164" fontId="1" fillId="0" borderId="2" xfId="0" applyNumberFormat="1" applyFont="1" applyBorder="1"/>
    <xf numFmtId="0" fontId="2" fillId="0" borderId="12" xfId="0" applyFont="1" applyBorder="1"/>
    <xf numFmtId="0" fontId="4" fillId="0" borderId="13" xfId="2" applyFont="1" applyBorder="1" applyAlignment="1">
      <alignment horizontal="left" vertical="center"/>
    </xf>
    <xf numFmtId="164" fontId="4" fillId="0" borderId="12" xfId="1" applyNumberFormat="1" applyFont="1" applyBorder="1" applyAlignment="1">
      <alignment vertical="center"/>
    </xf>
    <xf numFmtId="164" fontId="4" fillId="0" borderId="14" xfId="1" applyNumberFormat="1" applyFont="1" applyBorder="1" applyAlignment="1">
      <alignment vertical="center"/>
    </xf>
    <xf numFmtId="164" fontId="4" fillId="0" borderId="13" xfId="1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164" fontId="4" fillId="0" borderId="14" xfId="0" applyNumberFormat="1" applyFont="1" applyBorder="1" applyAlignment="1">
      <alignment vertical="center"/>
    </xf>
    <xf numFmtId="164" fontId="4" fillId="0" borderId="13" xfId="0" applyNumberFormat="1" applyFont="1" applyBorder="1" applyAlignment="1">
      <alignment vertical="center"/>
    </xf>
    <xf numFmtId="3" fontId="4" fillId="0" borderId="12" xfId="0" applyNumberFormat="1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3" fontId="4" fillId="0" borderId="13" xfId="0" applyNumberFormat="1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top" wrapText="1"/>
    </xf>
    <xf numFmtId="164" fontId="6" fillId="0" borderId="5" xfId="0" applyNumberFormat="1" applyFont="1" applyBorder="1" applyAlignment="1">
      <alignment vertical="center"/>
    </xf>
    <xf numFmtId="0" fontId="4" fillId="0" borderId="7" xfId="0" applyFont="1" applyBorder="1"/>
    <xf numFmtId="164" fontId="6" fillId="0" borderId="2" xfId="0" applyNumberFormat="1" applyFont="1" applyBorder="1"/>
    <xf numFmtId="0" fontId="4" fillId="5" borderId="9" xfId="1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center" vertical="center" wrapText="1"/>
    </xf>
    <xf numFmtId="0" fontId="4" fillId="5" borderId="16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4" fillId="5" borderId="1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4" fillId="5" borderId="8" xfId="1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6" fillId="0" borderId="6" xfId="2" applyFont="1" applyBorder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3" xfId="2" applyFont="1" applyBorder="1" applyAlignment="1">
      <alignment horizontal="left" vertical="center"/>
    </xf>
    <xf numFmtId="0" fontId="6" fillId="0" borderId="5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0" fontId="4" fillId="5" borderId="3" xfId="1" applyFont="1" applyFill="1" applyBorder="1" applyAlignment="1">
      <alignment horizontal="center" vertical="center"/>
    </xf>
    <xf numFmtId="0" fontId="4" fillId="5" borderId="5" xfId="1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</cellXfs>
  <cellStyles count="3">
    <cellStyle name="Normal" xfId="0" builtinId="0"/>
    <cellStyle name="Normal 10" xfId="2" xr:uid="{00000000-0005-0000-0000-000001000000}"/>
    <cellStyle name="Normal 38 2" xfId="1" xr:uid="{00000000-0005-0000-0000-000002000000}"/>
  </cellStyles>
  <dxfs count="0"/>
  <tableStyles count="0" defaultTableStyle="TableStyleMedium2" defaultPivotStyle="PivotStyleLight16"/>
  <colors>
    <mruColors>
      <color rgb="FF9BC2E6"/>
      <color rgb="FF45A12A"/>
      <color rgb="FF458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0</xdr:row>
      <xdr:rowOff>409575</xdr:rowOff>
    </xdr:to>
    <xdr:pic>
      <xdr:nvPicPr>
        <xdr:cNvPr id="3" name="1 Imagen" descr="logo_BAcolor-0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2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38175" cy="533400"/>
    <xdr:pic>
      <xdr:nvPicPr>
        <xdr:cNvPr id="2" name="image4.png" title="Imagen">
          <a:extLst>
            <a:ext uri="{FF2B5EF4-FFF2-40B4-BE49-F238E27FC236}">
              <a16:creationId xmlns:a16="http://schemas.microsoft.com/office/drawing/2014/main" id="{20B25A14-6041-49CF-AA7D-AF7E47285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38175" cy="5334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topLeftCell="A8" workbookViewId="0">
      <selection activeCell="A35" sqref="A35"/>
    </sheetView>
  </sheetViews>
  <sheetFormatPr baseColWidth="10" defaultColWidth="11.5703125" defaultRowHeight="11.25" x14ac:dyDescent="0.2"/>
  <cols>
    <col min="1" max="1" width="11.85546875" style="1" customWidth="1"/>
    <col min="2" max="2" width="3.42578125" style="1" customWidth="1"/>
    <col min="3" max="3" width="8.85546875" style="1" customWidth="1"/>
    <col min="4" max="16" width="11.5703125" style="1" customWidth="1"/>
    <col min="17" max="18" width="11.5703125" style="1"/>
    <col min="19" max="19" width="7.7109375" style="1" customWidth="1"/>
    <col min="20" max="16384" width="11.5703125" style="1"/>
  </cols>
  <sheetData>
    <row r="1" spans="1:19" s="41" customFormat="1" ht="38.25" customHeight="1" thickBot="1" x14ac:dyDescent="0.3">
      <c r="A1" s="40"/>
      <c r="B1" s="52" t="s">
        <v>21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 s="41" customFormat="1" ht="11.25" customHeight="1" x14ac:dyDescent="0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s="41" customFormat="1" ht="11.25" customHeight="1" x14ac:dyDescent="0.25">
      <c r="A3" s="53" t="s">
        <v>22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ht="11.25" customHeight="1" x14ac:dyDescent="0.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</row>
    <row r="5" spans="1:19" ht="17.45" customHeight="1" x14ac:dyDescent="0.2">
      <c r="A5" s="82" t="s">
        <v>0</v>
      </c>
      <c r="B5" s="83"/>
      <c r="C5" s="86" t="s">
        <v>1</v>
      </c>
      <c r="D5" s="87"/>
      <c r="E5" s="87"/>
      <c r="F5" s="88"/>
      <c r="G5" s="86" t="s">
        <v>2</v>
      </c>
      <c r="H5" s="87"/>
      <c r="I5" s="87"/>
      <c r="J5" s="87"/>
      <c r="K5" s="87"/>
      <c r="L5" s="88"/>
      <c r="M5" s="86" t="s">
        <v>3</v>
      </c>
      <c r="N5" s="87"/>
      <c r="O5" s="87"/>
      <c r="P5" s="87"/>
      <c r="Q5" s="87"/>
      <c r="R5" s="87"/>
      <c r="S5" s="88"/>
    </row>
    <row r="6" spans="1:19" x14ac:dyDescent="0.2">
      <c r="A6" s="84"/>
      <c r="B6" s="85"/>
      <c r="C6" s="89" t="s">
        <v>4</v>
      </c>
      <c r="D6" s="89" t="s">
        <v>5</v>
      </c>
      <c r="E6" s="89"/>
      <c r="F6" s="89"/>
      <c r="G6" s="91" t="s">
        <v>6</v>
      </c>
      <c r="H6" s="92" t="s">
        <v>5</v>
      </c>
      <c r="I6" s="92"/>
      <c r="J6" s="92"/>
      <c r="K6" s="92"/>
      <c r="L6" s="92"/>
      <c r="M6" s="80" t="s">
        <v>7</v>
      </c>
      <c r="N6" s="91" t="s">
        <v>5</v>
      </c>
      <c r="O6" s="91"/>
      <c r="P6" s="91"/>
      <c r="Q6" s="91"/>
      <c r="R6" s="91"/>
      <c r="S6" s="91"/>
    </row>
    <row r="7" spans="1:19" ht="17.45" customHeight="1" x14ac:dyDescent="0.2">
      <c r="A7" s="84"/>
      <c r="B7" s="85"/>
      <c r="C7" s="89"/>
      <c r="D7" s="89"/>
      <c r="E7" s="89"/>
      <c r="F7" s="89"/>
      <c r="G7" s="91"/>
      <c r="H7" s="92" t="s">
        <v>8</v>
      </c>
      <c r="I7" s="92"/>
      <c r="J7" s="92" t="s">
        <v>9</v>
      </c>
      <c r="K7" s="92"/>
      <c r="L7" s="92"/>
      <c r="M7" s="81"/>
      <c r="N7" s="91" t="s">
        <v>8</v>
      </c>
      <c r="O7" s="91"/>
      <c r="P7" s="91" t="s">
        <v>9</v>
      </c>
      <c r="Q7" s="91"/>
      <c r="R7" s="91"/>
      <c r="S7" s="91"/>
    </row>
    <row r="8" spans="1:19" ht="17.45" customHeight="1" x14ac:dyDescent="0.2">
      <c r="A8" s="84"/>
      <c r="B8" s="85"/>
      <c r="C8" s="89"/>
      <c r="D8" s="89" t="s">
        <v>10</v>
      </c>
      <c r="E8" s="93" t="s">
        <v>9</v>
      </c>
      <c r="F8" s="93"/>
      <c r="G8" s="91"/>
      <c r="H8" s="91" t="s">
        <v>11</v>
      </c>
      <c r="I8" s="91" t="s">
        <v>27</v>
      </c>
      <c r="J8" s="92" t="s">
        <v>12</v>
      </c>
      <c r="K8" s="92"/>
      <c r="L8" s="91" t="s">
        <v>13</v>
      </c>
      <c r="M8" s="81"/>
      <c r="N8" s="80" t="s">
        <v>27</v>
      </c>
      <c r="O8" s="80" t="s">
        <v>29</v>
      </c>
      <c r="P8" s="91" t="s">
        <v>12</v>
      </c>
      <c r="Q8" s="91"/>
      <c r="R8" s="91"/>
      <c r="S8" s="91" t="s">
        <v>13</v>
      </c>
    </row>
    <row r="9" spans="1:19" ht="17.45" customHeight="1" x14ac:dyDescent="0.2">
      <c r="A9" s="84"/>
      <c r="B9" s="85"/>
      <c r="C9" s="89"/>
      <c r="D9" s="89"/>
      <c r="E9" s="89" t="s">
        <v>30</v>
      </c>
      <c r="F9" s="89" t="s">
        <v>13</v>
      </c>
      <c r="G9" s="91"/>
      <c r="H9" s="91"/>
      <c r="I9" s="91"/>
      <c r="J9" s="91" t="s">
        <v>28</v>
      </c>
      <c r="K9" s="91" t="s">
        <v>14</v>
      </c>
      <c r="L9" s="91"/>
      <c r="M9" s="81"/>
      <c r="N9" s="81"/>
      <c r="O9" s="81"/>
      <c r="P9" s="80" t="s">
        <v>28</v>
      </c>
      <c r="Q9" s="80" t="s">
        <v>15</v>
      </c>
      <c r="R9" s="80" t="s">
        <v>16</v>
      </c>
      <c r="S9" s="91"/>
    </row>
    <row r="10" spans="1:19" ht="17.45" customHeight="1" x14ac:dyDescent="0.2">
      <c r="A10" s="84"/>
      <c r="B10" s="85"/>
      <c r="C10" s="89"/>
      <c r="D10" s="89"/>
      <c r="E10" s="89"/>
      <c r="F10" s="89"/>
      <c r="G10" s="91"/>
      <c r="H10" s="91"/>
      <c r="I10" s="91"/>
      <c r="J10" s="91"/>
      <c r="K10" s="91"/>
      <c r="L10" s="91"/>
      <c r="M10" s="81"/>
      <c r="N10" s="81"/>
      <c r="O10" s="81"/>
      <c r="P10" s="81"/>
      <c r="Q10" s="81"/>
      <c r="R10" s="81"/>
      <c r="S10" s="91"/>
    </row>
    <row r="11" spans="1:19" ht="17.45" customHeight="1" x14ac:dyDescent="0.2">
      <c r="A11" s="84"/>
      <c r="B11" s="85"/>
      <c r="C11" s="89"/>
      <c r="D11" s="89"/>
      <c r="E11" s="89"/>
      <c r="F11" s="89"/>
      <c r="G11" s="91"/>
      <c r="H11" s="91"/>
      <c r="I11" s="91"/>
      <c r="J11" s="91"/>
      <c r="K11" s="91"/>
      <c r="L11" s="91"/>
      <c r="M11" s="81"/>
      <c r="N11" s="81"/>
      <c r="O11" s="81"/>
      <c r="P11" s="81"/>
      <c r="Q11" s="81"/>
      <c r="R11" s="81"/>
      <c r="S11" s="91"/>
    </row>
    <row r="12" spans="1:19" ht="17.45" customHeight="1" x14ac:dyDescent="0.2">
      <c r="A12" s="84"/>
      <c r="B12" s="85"/>
      <c r="C12" s="90"/>
      <c r="D12" s="90"/>
      <c r="E12" s="90"/>
      <c r="F12" s="90"/>
      <c r="G12" s="80"/>
      <c r="H12" s="80"/>
      <c r="I12" s="80"/>
      <c r="J12" s="80"/>
      <c r="K12" s="80"/>
      <c r="L12" s="80"/>
      <c r="M12" s="81"/>
      <c r="N12" s="81"/>
      <c r="O12" s="81"/>
      <c r="P12" s="81"/>
      <c r="Q12" s="81"/>
      <c r="R12" s="81"/>
      <c r="S12" s="80"/>
    </row>
    <row r="13" spans="1:19" ht="13.15" customHeight="1" x14ac:dyDescent="0.2">
      <c r="A13" s="73" t="s">
        <v>17</v>
      </c>
      <c r="B13" s="74"/>
      <c r="C13" s="2">
        <v>95786</v>
      </c>
      <c r="D13" s="3">
        <v>84232</v>
      </c>
      <c r="E13" s="3">
        <v>1230</v>
      </c>
      <c r="F13" s="4">
        <v>10324</v>
      </c>
      <c r="G13" s="5">
        <v>214422</v>
      </c>
      <c r="H13" s="6">
        <v>10824</v>
      </c>
      <c r="I13" s="6">
        <v>201823</v>
      </c>
      <c r="J13" s="6">
        <v>985</v>
      </c>
      <c r="K13" s="6">
        <v>274</v>
      </c>
      <c r="L13" s="7">
        <v>516</v>
      </c>
      <c r="M13" s="8">
        <v>152634</v>
      </c>
      <c r="N13" s="9">
        <v>19143</v>
      </c>
      <c r="O13" s="9">
        <v>123174</v>
      </c>
      <c r="P13" s="9">
        <v>1343</v>
      </c>
      <c r="Q13" s="9">
        <v>7847</v>
      </c>
      <c r="R13" s="9">
        <v>862</v>
      </c>
      <c r="S13" s="10">
        <v>265</v>
      </c>
    </row>
    <row r="14" spans="1:19" ht="13.15" customHeight="1" x14ac:dyDescent="0.2">
      <c r="A14" s="70" t="s">
        <v>18</v>
      </c>
      <c r="B14" s="71"/>
      <c r="C14" s="11">
        <f>+SUM(C15:C17)</f>
        <v>16108</v>
      </c>
      <c r="D14" s="12">
        <f t="shared" ref="D14:S14" si="0">+SUM(D15:D17)</f>
        <v>15355</v>
      </c>
      <c r="E14" s="12">
        <f t="shared" si="0"/>
        <v>160</v>
      </c>
      <c r="F14" s="13">
        <f t="shared" si="0"/>
        <v>593</v>
      </c>
      <c r="G14" s="11">
        <f t="shared" si="0"/>
        <v>34840</v>
      </c>
      <c r="H14" s="12">
        <f t="shared" si="0"/>
        <v>1828</v>
      </c>
      <c r="I14" s="12">
        <f t="shared" si="0"/>
        <v>32832</v>
      </c>
      <c r="J14" s="12">
        <f t="shared" si="0"/>
        <v>121</v>
      </c>
      <c r="K14" s="12">
        <f t="shared" si="0"/>
        <v>34</v>
      </c>
      <c r="L14" s="13">
        <f t="shared" si="0"/>
        <v>25</v>
      </c>
      <c r="M14" s="11">
        <f t="shared" si="0"/>
        <v>25229</v>
      </c>
      <c r="N14" s="12">
        <f t="shared" si="0"/>
        <v>2431</v>
      </c>
      <c r="O14" s="12">
        <f t="shared" si="0"/>
        <v>21810</v>
      </c>
      <c r="P14" s="12">
        <f t="shared" si="0"/>
        <v>74</v>
      </c>
      <c r="Q14" s="12">
        <f t="shared" si="0"/>
        <v>736</v>
      </c>
      <c r="R14" s="12">
        <f t="shared" si="0"/>
        <v>157</v>
      </c>
      <c r="S14" s="13">
        <f t="shared" si="0"/>
        <v>21</v>
      </c>
    </row>
    <row r="15" spans="1:19" ht="13.15" customHeight="1" x14ac:dyDescent="0.2">
      <c r="A15" s="14"/>
      <c r="B15" s="15">
        <v>2</v>
      </c>
      <c r="C15" s="16">
        <v>3487</v>
      </c>
      <c r="D15" s="17">
        <v>3297</v>
      </c>
      <c r="E15" s="17">
        <v>35</v>
      </c>
      <c r="F15" s="18">
        <v>155</v>
      </c>
      <c r="G15" s="19">
        <v>7762</v>
      </c>
      <c r="H15" s="20">
        <v>426</v>
      </c>
      <c r="I15" s="20">
        <v>7293</v>
      </c>
      <c r="J15" s="20">
        <v>28</v>
      </c>
      <c r="K15" s="20">
        <v>8</v>
      </c>
      <c r="L15" s="21">
        <v>7</v>
      </c>
      <c r="M15" s="22">
        <v>5845</v>
      </c>
      <c r="N15" s="23">
        <v>584</v>
      </c>
      <c r="O15" s="23">
        <v>5036</v>
      </c>
      <c r="P15" s="23">
        <v>21</v>
      </c>
      <c r="Q15" s="23">
        <v>166</v>
      </c>
      <c r="R15" s="23">
        <v>32</v>
      </c>
      <c r="S15" s="24">
        <v>6</v>
      </c>
    </row>
    <row r="16" spans="1:19" ht="13.15" customHeight="1" x14ac:dyDescent="0.2">
      <c r="A16" s="14"/>
      <c r="B16" s="15">
        <v>13</v>
      </c>
      <c r="C16" s="16">
        <v>6859</v>
      </c>
      <c r="D16" s="17">
        <v>6586</v>
      </c>
      <c r="E16" s="17">
        <v>54</v>
      </c>
      <c r="F16" s="18">
        <v>219</v>
      </c>
      <c r="G16" s="19">
        <v>14410</v>
      </c>
      <c r="H16" s="20">
        <v>779</v>
      </c>
      <c r="I16" s="20">
        <v>13579</v>
      </c>
      <c r="J16" s="20">
        <v>35</v>
      </c>
      <c r="K16" s="20">
        <v>9</v>
      </c>
      <c r="L16" s="21">
        <v>8</v>
      </c>
      <c r="M16" s="22">
        <v>10217</v>
      </c>
      <c r="N16" s="23">
        <v>956</v>
      </c>
      <c r="O16" s="23">
        <v>8873</v>
      </c>
      <c r="P16" s="23">
        <v>33</v>
      </c>
      <c r="Q16" s="23">
        <v>296</v>
      </c>
      <c r="R16" s="23">
        <v>52</v>
      </c>
      <c r="S16" s="24">
        <v>7</v>
      </c>
    </row>
    <row r="17" spans="1:19" ht="13.15" customHeight="1" x14ac:dyDescent="0.2">
      <c r="A17" s="14"/>
      <c r="B17" s="15">
        <v>14</v>
      </c>
      <c r="C17" s="16">
        <v>5762</v>
      </c>
      <c r="D17" s="17">
        <v>5472</v>
      </c>
      <c r="E17" s="17">
        <v>71</v>
      </c>
      <c r="F17" s="18">
        <v>219</v>
      </c>
      <c r="G17" s="19">
        <v>12668</v>
      </c>
      <c r="H17" s="20">
        <v>623</v>
      </c>
      <c r="I17" s="20">
        <v>11960</v>
      </c>
      <c r="J17" s="20">
        <v>58</v>
      </c>
      <c r="K17" s="25">
        <v>17</v>
      </c>
      <c r="L17" s="21">
        <v>10</v>
      </c>
      <c r="M17" s="22">
        <v>9167</v>
      </c>
      <c r="N17" s="23">
        <v>891</v>
      </c>
      <c r="O17" s="23">
        <v>7901</v>
      </c>
      <c r="P17" s="23">
        <v>20</v>
      </c>
      <c r="Q17" s="23">
        <v>274</v>
      </c>
      <c r="R17" s="23">
        <v>73</v>
      </c>
      <c r="S17" s="24">
        <v>8</v>
      </c>
    </row>
    <row r="18" spans="1:19" ht="13.15" customHeight="1" x14ac:dyDescent="0.2">
      <c r="A18" s="75" t="s">
        <v>19</v>
      </c>
      <c r="B18" s="76"/>
      <c r="C18" s="26">
        <f>+SUM(C19:C26)</f>
        <v>49200</v>
      </c>
      <c r="D18" s="27">
        <f t="shared" ref="D18:S18" si="1">+SUM(D19:D26)</f>
        <v>43755</v>
      </c>
      <c r="E18" s="27">
        <f t="shared" si="1"/>
        <v>626</v>
      </c>
      <c r="F18" s="28">
        <f t="shared" si="1"/>
        <v>4819</v>
      </c>
      <c r="G18" s="26">
        <f t="shared" si="1"/>
        <v>110364</v>
      </c>
      <c r="H18" s="27">
        <f t="shared" si="1"/>
        <v>5569</v>
      </c>
      <c r="I18" s="27">
        <f t="shared" si="1"/>
        <v>103886</v>
      </c>
      <c r="J18" s="27">
        <f t="shared" si="1"/>
        <v>492</v>
      </c>
      <c r="K18" s="27">
        <f t="shared" si="1"/>
        <v>140</v>
      </c>
      <c r="L18" s="28">
        <f t="shared" si="1"/>
        <v>277</v>
      </c>
      <c r="M18" s="26">
        <f t="shared" si="1"/>
        <v>78124</v>
      </c>
      <c r="N18" s="27">
        <f t="shared" si="1"/>
        <v>9411</v>
      </c>
      <c r="O18" s="27">
        <f t="shared" si="1"/>
        <v>63921</v>
      </c>
      <c r="P18" s="27">
        <f t="shared" si="1"/>
        <v>566</v>
      </c>
      <c r="Q18" s="27">
        <f t="shared" si="1"/>
        <v>3613</v>
      </c>
      <c r="R18" s="27">
        <f t="shared" si="1"/>
        <v>476</v>
      </c>
      <c r="S18" s="28">
        <f t="shared" si="1"/>
        <v>137</v>
      </c>
    </row>
    <row r="19" spans="1:19" ht="13.15" customHeight="1" x14ac:dyDescent="0.2">
      <c r="A19" s="14"/>
      <c r="B19" s="15">
        <v>1</v>
      </c>
      <c r="C19" s="16">
        <v>6292</v>
      </c>
      <c r="D19" s="17">
        <v>4976</v>
      </c>
      <c r="E19" s="17">
        <v>141</v>
      </c>
      <c r="F19" s="18">
        <v>1175</v>
      </c>
      <c r="G19" s="19">
        <v>13922</v>
      </c>
      <c r="H19" s="20">
        <v>644</v>
      </c>
      <c r="I19" s="20">
        <v>13068</v>
      </c>
      <c r="J19" s="20">
        <v>97</v>
      </c>
      <c r="K19" s="20">
        <v>16</v>
      </c>
      <c r="L19" s="21">
        <v>97</v>
      </c>
      <c r="M19" s="22">
        <v>9968</v>
      </c>
      <c r="N19" s="23">
        <v>1550</v>
      </c>
      <c r="O19" s="23">
        <v>7479</v>
      </c>
      <c r="P19" s="23">
        <v>146</v>
      </c>
      <c r="Q19" s="23">
        <v>676</v>
      </c>
      <c r="R19" s="23">
        <v>89</v>
      </c>
      <c r="S19" s="24">
        <v>28</v>
      </c>
    </row>
    <row r="20" spans="1:19" ht="13.15" customHeight="1" x14ac:dyDescent="0.2">
      <c r="A20" s="14"/>
      <c r="B20" s="15">
        <v>3</v>
      </c>
      <c r="C20" s="16">
        <v>5617</v>
      </c>
      <c r="D20" s="17">
        <v>4906</v>
      </c>
      <c r="E20" s="17">
        <v>86</v>
      </c>
      <c r="F20" s="18">
        <v>625</v>
      </c>
      <c r="G20" s="19">
        <v>12738</v>
      </c>
      <c r="H20" s="20">
        <v>619</v>
      </c>
      <c r="I20" s="20">
        <v>12012</v>
      </c>
      <c r="J20" s="20">
        <v>61</v>
      </c>
      <c r="K20" s="20">
        <v>22</v>
      </c>
      <c r="L20" s="21">
        <v>24</v>
      </c>
      <c r="M20" s="22">
        <v>9097</v>
      </c>
      <c r="N20" s="23">
        <v>1158</v>
      </c>
      <c r="O20" s="23">
        <v>7323</v>
      </c>
      <c r="P20" s="23">
        <v>83</v>
      </c>
      <c r="Q20" s="23">
        <v>456</v>
      </c>
      <c r="R20" s="23">
        <v>59</v>
      </c>
      <c r="S20" s="24">
        <v>18</v>
      </c>
    </row>
    <row r="21" spans="1:19" ht="13.15" customHeight="1" x14ac:dyDescent="0.2">
      <c r="A21" s="14"/>
      <c r="B21" s="15">
        <v>5</v>
      </c>
      <c r="C21" s="16">
        <v>5206</v>
      </c>
      <c r="D21" s="17">
        <v>4818</v>
      </c>
      <c r="E21" s="17">
        <v>46</v>
      </c>
      <c r="F21" s="18">
        <v>342</v>
      </c>
      <c r="G21" s="19">
        <v>11950</v>
      </c>
      <c r="H21" s="20">
        <v>618</v>
      </c>
      <c r="I21" s="20">
        <v>11257</v>
      </c>
      <c r="J21" s="20">
        <v>46</v>
      </c>
      <c r="K21" s="20">
        <v>11</v>
      </c>
      <c r="L21" s="21">
        <v>18</v>
      </c>
      <c r="M21" s="22">
        <v>8388</v>
      </c>
      <c r="N21" s="23">
        <v>929</v>
      </c>
      <c r="O21" s="23">
        <v>7023</v>
      </c>
      <c r="P21" s="23">
        <v>37</v>
      </c>
      <c r="Q21" s="23">
        <v>332</v>
      </c>
      <c r="R21" s="23">
        <v>54</v>
      </c>
      <c r="S21" s="24">
        <v>13</v>
      </c>
    </row>
    <row r="22" spans="1:19" ht="13.15" customHeight="1" x14ac:dyDescent="0.2">
      <c r="A22" s="14"/>
      <c r="B22" s="15">
        <v>6</v>
      </c>
      <c r="C22" s="16">
        <v>5199</v>
      </c>
      <c r="D22" s="17">
        <v>4948</v>
      </c>
      <c r="E22" s="17">
        <v>42</v>
      </c>
      <c r="F22" s="18">
        <v>209</v>
      </c>
      <c r="G22" s="19">
        <v>11302</v>
      </c>
      <c r="H22" s="20">
        <v>629</v>
      </c>
      <c r="I22" s="20">
        <v>10608</v>
      </c>
      <c r="J22" s="20">
        <v>37</v>
      </c>
      <c r="K22" s="20">
        <v>12</v>
      </c>
      <c r="L22" s="21">
        <v>16</v>
      </c>
      <c r="M22" s="22">
        <v>7792</v>
      </c>
      <c r="N22" s="23">
        <v>777</v>
      </c>
      <c r="O22" s="23">
        <v>6705</v>
      </c>
      <c r="P22" s="23">
        <v>33</v>
      </c>
      <c r="Q22" s="23">
        <v>232</v>
      </c>
      <c r="R22" s="23">
        <v>38</v>
      </c>
      <c r="S22" s="24">
        <v>7</v>
      </c>
    </row>
    <row r="23" spans="1:19" ht="13.15" customHeight="1" x14ac:dyDescent="0.2">
      <c r="A23" s="14"/>
      <c r="B23" s="15">
        <v>7</v>
      </c>
      <c r="C23" s="16">
        <v>8376</v>
      </c>
      <c r="D23" s="17">
        <v>6909</v>
      </c>
      <c r="E23" s="17">
        <v>113</v>
      </c>
      <c r="F23" s="18">
        <v>1354</v>
      </c>
      <c r="G23" s="19">
        <v>18779</v>
      </c>
      <c r="H23" s="20">
        <v>923</v>
      </c>
      <c r="I23" s="20">
        <v>17688</v>
      </c>
      <c r="J23" s="20">
        <v>76</v>
      </c>
      <c r="K23" s="20">
        <v>28</v>
      </c>
      <c r="L23" s="21">
        <v>64</v>
      </c>
      <c r="M23" s="22">
        <v>13214</v>
      </c>
      <c r="N23" s="23">
        <v>1851</v>
      </c>
      <c r="O23" s="23">
        <v>10334</v>
      </c>
      <c r="P23" s="23">
        <v>123</v>
      </c>
      <c r="Q23" s="23">
        <v>768</v>
      </c>
      <c r="R23" s="23">
        <v>92</v>
      </c>
      <c r="S23" s="24">
        <v>46</v>
      </c>
    </row>
    <row r="24" spans="1:19" ht="13.15" customHeight="1" x14ac:dyDescent="0.2">
      <c r="A24" s="14"/>
      <c r="B24" s="15">
        <v>11</v>
      </c>
      <c r="C24" s="16">
        <v>6135</v>
      </c>
      <c r="D24" s="17">
        <v>5683</v>
      </c>
      <c r="E24" s="17">
        <v>66</v>
      </c>
      <c r="F24" s="18">
        <v>386</v>
      </c>
      <c r="G24" s="19">
        <v>14335</v>
      </c>
      <c r="H24" s="20">
        <v>738</v>
      </c>
      <c r="I24" s="20">
        <v>13514</v>
      </c>
      <c r="J24" s="20">
        <v>47</v>
      </c>
      <c r="K24" s="20">
        <v>19</v>
      </c>
      <c r="L24" s="21">
        <v>17</v>
      </c>
      <c r="M24" s="22">
        <v>10170</v>
      </c>
      <c r="N24" s="23">
        <v>1091</v>
      </c>
      <c r="O24" s="23">
        <v>8627</v>
      </c>
      <c r="P24" s="23">
        <v>50</v>
      </c>
      <c r="Q24" s="23">
        <v>352</v>
      </c>
      <c r="R24" s="23">
        <v>37</v>
      </c>
      <c r="S24" s="24">
        <v>13</v>
      </c>
    </row>
    <row r="25" spans="1:19" ht="13.15" customHeight="1" x14ac:dyDescent="0.2">
      <c r="A25" s="14"/>
      <c r="B25" s="15">
        <v>12</v>
      </c>
      <c r="C25" s="16">
        <v>6545</v>
      </c>
      <c r="D25" s="17">
        <v>6158</v>
      </c>
      <c r="E25" s="17">
        <v>62</v>
      </c>
      <c r="F25" s="18">
        <v>325</v>
      </c>
      <c r="G25" s="19">
        <v>14178</v>
      </c>
      <c r="H25" s="20">
        <v>758</v>
      </c>
      <c r="I25" s="20">
        <v>13331</v>
      </c>
      <c r="J25" s="20">
        <v>58</v>
      </c>
      <c r="K25" s="20">
        <v>13</v>
      </c>
      <c r="L25" s="21">
        <v>18</v>
      </c>
      <c r="M25" s="22">
        <v>9978</v>
      </c>
      <c r="N25" s="23">
        <v>991</v>
      </c>
      <c r="O25" s="23">
        <v>8537</v>
      </c>
      <c r="P25" s="23">
        <v>33</v>
      </c>
      <c r="Q25" s="23">
        <v>344</v>
      </c>
      <c r="R25" s="23">
        <v>65</v>
      </c>
      <c r="S25" s="24">
        <v>8</v>
      </c>
    </row>
    <row r="26" spans="1:19" ht="13.15" customHeight="1" x14ac:dyDescent="0.2">
      <c r="A26" s="29"/>
      <c r="B26" s="30">
        <v>15</v>
      </c>
      <c r="C26" s="31">
        <v>5830</v>
      </c>
      <c r="D26" s="32">
        <v>5357</v>
      </c>
      <c r="E26" s="32">
        <v>70</v>
      </c>
      <c r="F26" s="33">
        <v>403</v>
      </c>
      <c r="G26" s="34">
        <v>13160</v>
      </c>
      <c r="H26" s="35">
        <v>640</v>
      </c>
      <c r="I26" s="35">
        <v>12408</v>
      </c>
      <c r="J26" s="35">
        <v>70</v>
      </c>
      <c r="K26" s="35">
        <v>19</v>
      </c>
      <c r="L26" s="36">
        <v>23</v>
      </c>
      <c r="M26" s="37">
        <v>9517</v>
      </c>
      <c r="N26" s="38">
        <v>1064</v>
      </c>
      <c r="O26" s="38">
        <v>7893</v>
      </c>
      <c r="P26" s="38">
        <v>61</v>
      </c>
      <c r="Q26" s="38">
        <v>453</v>
      </c>
      <c r="R26" s="38">
        <v>42</v>
      </c>
      <c r="S26" s="39">
        <v>4</v>
      </c>
    </row>
    <row r="27" spans="1:19" ht="13.15" customHeight="1" x14ac:dyDescent="0.2">
      <c r="A27" s="70" t="s">
        <v>20</v>
      </c>
      <c r="B27" s="71"/>
      <c r="C27" s="11">
        <f>+SUM(C28:C31)</f>
        <v>30478</v>
      </c>
      <c r="D27" s="12">
        <f t="shared" ref="D27:S27" si="2">+SUM(D28:D31)</f>
        <v>25122</v>
      </c>
      <c r="E27" s="12">
        <f t="shared" si="2"/>
        <v>444</v>
      </c>
      <c r="F27" s="13">
        <f t="shared" si="2"/>
        <v>4912</v>
      </c>
      <c r="G27" s="11">
        <f t="shared" si="2"/>
        <v>69218</v>
      </c>
      <c r="H27" s="12">
        <f t="shared" si="2"/>
        <v>3427</v>
      </c>
      <c r="I27" s="12">
        <f t="shared" si="2"/>
        <v>65105</v>
      </c>
      <c r="J27" s="12">
        <f t="shared" si="2"/>
        <v>372</v>
      </c>
      <c r="K27" s="12">
        <f t="shared" si="2"/>
        <v>100</v>
      </c>
      <c r="L27" s="13">
        <f t="shared" si="2"/>
        <v>214</v>
      </c>
      <c r="M27" s="11">
        <f t="shared" si="2"/>
        <v>49281</v>
      </c>
      <c r="N27" s="12">
        <f t="shared" si="2"/>
        <v>7301</v>
      </c>
      <c r="O27" s="12">
        <f t="shared" si="2"/>
        <v>37443</v>
      </c>
      <c r="P27" s="12">
        <f t="shared" si="2"/>
        <v>703</v>
      </c>
      <c r="Q27" s="12">
        <f t="shared" si="2"/>
        <v>3498</v>
      </c>
      <c r="R27" s="12">
        <f t="shared" si="2"/>
        <v>229</v>
      </c>
      <c r="S27" s="13">
        <f t="shared" si="2"/>
        <v>107</v>
      </c>
    </row>
    <row r="28" spans="1:19" ht="13.15" customHeight="1" x14ac:dyDescent="0.2">
      <c r="A28" s="14"/>
      <c r="B28" s="15">
        <v>4</v>
      </c>
      <c r="C28" s="16">
        <v>8941</v>
      </c>
      <c r="D28" s="17">
        <v>7479</v>
      </c>
      <c r="E28" s="17">
        <v>119</v>
      </c>
      <c r="F28" s="18">
        <v>1343</v>
      </c>
      <c r="G28" s="19">
        <v>21056</v>
      </c>
      <c r="H28" s="20">
        <v>995</v>
      </c>
      <c r="I28" s="20">
        <v>19874</v>
      </c>
      <c r="J28" s="20">
        <v>93</v>
      </c>
      <c r="K28" s="20">
        <v>34</v>
      </c>
      <c r="L28" s="21">
        <v>60</v>
      </c>
      <c r="M28" s="22">
        <v>15149</v>
      </c>
      <c r="N28" s="23">
        <v>2495</v>
      </c>
      <c r="O28" s="23">
        <v>11215</v>
      </c>
      <c r="P28" s="23">
        <v>267</v>
      </c>
      <c r="Q28" s="23">
        <v>1048</v>
      </c>
      <c r="R28" s="23">
        <v>85</v>
      </c>
      <c r="S28" s="24">
        <v>39</v>
      </c>
    </row>
    <row r="29" spans="1:19" ht="13.15" customHeight="1" x14ac:dyDescent="0.2">
      <c r="A29" s="14"/>
      <c r="B29" s="15">
        <v>8</v>
      </c>
      <c r="C29" s="16">
        <v>9606</v>
      </c>
      <c r="D29" s="17">
        <v>7225</v>
      </c>
      <c r="E29" s="17">
        <v>172</v>
      </c>
      <c r="F29" s="18">
        <v>2209</v>
      </c>
      <c r="G29" s="19">
        <v>21321</v>
      </c>
      <c r="H29" s="20">
        <v>1058</v>
      </c>
      <c r="I29" s="20">
        <v>20006</v>
      </c>
      <c r="J29" s="20">
        <v>133</v>
      </c>
      <c r="K29" s="25">
        <v>29</v>
      </c>
      <c r="L29" s="21">
        <v>95</v>
      </c>
      <c r="M29" s="22">
        <v>14887</v>
      </c>
      <c r="N29" s="23">
        <v>2476</v>
      </c>
      <c r="O29" s="23">
        <v>10620</v>
      </c>
      <c r="P29" s="23">
        <v>301</v>
      </c>
      <c r="Q29" s="23">
        <v>1391</v>
      </c>
      <c r="R29" s="23">
        <v>67</v>
      </c>
      <c r="S29" s="24">
        <v>32</v>
      </c>
    </row>
    <row r="30" spans="1:19" ht="13.15" customHeight="1" x14ac:dyDescent="0.2">
      <c r="A30" s="14"/>
      <c r="B30" s="15">
        <v>9</v>
      </c>
      <c r="C30" s="16">
        <v>6171</v>
      </c>
      <c r="D30" s="17">
        <v>5159</v>
      </c>
      <c r="E30" s="17">
        <v>94</v>
      </c>
      <c r="F30" s="18">
        <v>918</v>
      </c>
      <c r="G30" s="19">
        <v>14034</v>
      </c>
      <c r="H30" s="20">
        <v>726</v>
      </c>
      <c r="I30" s="20">
        <v>13162</v>
      </c>
      <c r="J30" s="20">
        <v>94</v>
      </c>
      <c r="K30" s="20">
        <v>21</v>
      </c>
      <c r="L30" s="21">
        <v>31</v>
      </c>
      <c r="M30" s="22">
        <v>10080</v>
      </c>
      <c r="N30" s="23">
        <v>1271</v>
      </c>
      <c r="O30" s="23">
        <v>8041</v>
      </c>
      <c r="P30" s="23">
        <v>82</v>
      </c>
      <c r="Q30" s="23">
        <v>623</v>
      </c>
      <c r="R30" s="23">
        <v>42</v>
      </c>
      <c r="S30" s="24">
        <v>21</v>
      </c>
    </row>
    <row r="31" spans="1:19" ht="13.15" customHeight="1" x14ac:dyDescent="0.2">
      <c r="A31" s="29"/>
      <c r="B31" s="30">
        <v>10</v>
      </c>
      <c r="C31" s="31">
        <v>5760</v>
      </c>
      <c r="D31" s="32">
        <v>5259</v>
      </c>
      <c r="E31" s="32">
        <v>59</v>
      </c>
      <c r="F31" s="33">
        <v>442</v>
      </c>
      <c r="G31" s="34">
        <v>12807</v>
      </c>
      <c r="H31" s="35">
        <v>648</v>
      </c>
      <c r="I31" s="35">
        <v>12063</v>
      </c>
      <c r="J31" s="35">
        <v>52</v>
      </c>
      <c r="K31" s="35">
        <v>16</v>
      </c>
      <c r="L31" s="36">
        <v>28</v>
      </c>
      <c r="M31" s="37">
        <v>9165</v>
      </c>
      <c r="N31" s="38">
        <v>1059</v>
      </c>
      <c r="O31" s="38">
        <v>7567</v>
      </c>
      <c r="P31" s="38">
        <v>53</v>
      </c>
      <c r="Q31" s="38">
        <v>436</v>
      </c>
      <c r="R31" s="38">
        <v>35</v>
      </c>
      <c r="S31" s="39">
        <v>15</v>
      </c>
    </row>
    <row r="32" spans="1:19" x14ac:dyDescent="0.2">
      <c r="A32" s="1" t="s">
        <v>34</v>
      </c>
    </row>
    <row r="33" spans="1:7" ht="11.25" customHeight="1" x14ac:dyDescent="0.2">
      <c r="A33" s="72" t="s">
        <v>36</v>
      </c>
      <c r="B33" s="72"/>
      <c r="C33" s="72"/>
      <c r="D33" s="72"/>
      <c r="E33" s="72"/>
      <c r="F33" s="72"/>
      <c r="G33" s="72"/>
    </row>
    <row r="34" spans="1:7" x14ac:dyDescent="0.2">
      <c r="A34" s="72"/>
      <c r="B34" s="72"/>
      <c r="C34" s="72"/>
      <c r="D34" s="72"/>
      <c r="E34" s="72"/>
      <c r="F34" s="72"/>
      <c r="G34" s="72"/>
    </row>
  </sheetData>
  <mergeCells count="38">
    <mergeCell ref="A33:G34"/>
    <mergeCell ref="B1:S1"/>
    <mergeCell ref="A3:S4"/>
    <mergeCell ref="H7:I7"/>
    <mergeCell ref="J7:L7"/>
    <mergeCell ref="N7:O7"/>
    <mergeCell ref="P7:S7"/>
    <mergeCell ref="D8:D12"/>
    <mergeCell ref="E8:F8"/>
    <mergeCell ref="H8:H12"/>
    <mergeCell ref="I8:I12"/>
    <mergeCell ref="J8:K8"/>
    <mergeCell ref="L8:L12"/>
    <mergeCell ref="D6:F7"/>
    <mergeCell ref="G6:G12"/>
    <mergeCell ref="H6:L6"/>
    <mergeCell ref="M6:M12"/>
    <mergeCell ref="N6:S6"/>
    <mergeCell ref="Q9:Q12"/>
    <mergeCell ref="R9:R12"/>
    <mergeCell ref="O8:O12"/>
    <mergeCell ref="P8:R8"/>
    <mergeCell ref="A13:B13"/>
    <mergeCell ref="A14:B14"/>
    <mergeCell ref="A18:B18"/>
    <mergeCell ref="A27:B27"/>
    <mergeCell ref="N8:N12"/>
    <mergeCell ref="A5:B12"/>
    <mergeCell ref="C5:F5"/>
    <mergeCell ref="G5:L5"/>
    <mergeCell ref="M5:S5"/>
    <mergeCell ref="C6:C12"/>
    <mergeCell ref="S8:S12"/>
    <mergeCell ref="E9:E12"/>
    <mergeCell ref="F9:F12"/>
    <mergeCell ref="J9:J12"/>
    <mergeCell ref="K9:K12"/>
    <mergeCell ref="P9:P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4"/>
  <sheetViews>
    <sheetView topLeftCell="A20" zoomScaleNormal="100" workbookViewId="0">
      <selection activeCell="E40" sqref="E40"/>
    </sheetView>
  </sheetViews>
  <sheetFormatPr baseColWidth="10" defaultColWidth="11.5703125" defaultRowHeight="11.25" x14ac:dyDescent="0.2"/>
  <cols>
    <col min="1" max="1" width="11.85546875" style="1" customWidth="1"/>
    <col min="2" max="2" width="3.42578125" style="1" customWidth="1"/>
    <col min="3" max="3" width="8.85546875" style="1" customWidth="1"/>
    <col min="4" max="8" width="11.5703125" style="1" customWidth="1"/>
    <col min="9" max="10" width="9.28515625" style="1" customWidth="1"/>
    <col min="11" max="14" width="11.5703125" style="1" customWidth="1"/>
    <col min="15" max="15" width="10.28515625" style="1" customWidth="1"/>
    <col min="16" max="16" width="11.5703125" style="1" customWidth="1"/>
    <col min="17" max="18" width="8.42578125" style="1" customWidth="1"/>
    <col min="19" max="19" width="9.42578125" style="1" customWidth="1"/>
    <col min="20" max="24" width="8.7109375" style="1" customWidth="1"/>
    <col min="25" max="16384" width="11.5703125" style="1"/>
  </cols>
  <sheetData>
    <row r="1" spans="1:24" s="41" customFormat="1" ht="38.25" customHeight="1" thickBot="1" x14ac:dyDescent="0.3">
      <c r="A1" s="40"/>
      <c r="B1" s="52" t="s">
        <v>23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24" s="41" customFormat="1" ht="11.25" customHeight="1" x14ac:dyDescent="0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1:24" s="41" customFormat="1" ht="11.25" customHeight="1" x14ac:dyDescent="0.25">
      <c r="A3" s="53" t="s">
        <v>24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</row>
    <row r="4" spans="1:24" ht="11.25" customHeight="1" x14ac:dyDescent="0.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</row>
    <row r="5" spans="1:24" ht="17.45" customHeight="1" x14ac:dyDescent="0.2">
      <c r="A5" s="55" t="s">
        <v>0</v>
      </c>
      <c r="B5" s="56"/>
      <c r="C5" s="59" t="s">
        <v>1</v>
      </c>
      <c r="D5" s="60"/>
      <c r="E5" s="60"/>
      <c r="F5" s="60"/>
      <c r="G5" s="61"/>
      <c r="H5" s="62" t="s">
        <v>2</v>
      </c>
      <c r="I5" s="63"/>
      <c r="J5" s="63"/>
      <c r="K5" s="63"/>
      <c r="L5" s="63"/>
      <c r="M5" s="63"/>
      <c r="N5" s="63"/>
      <c r="O5" s="64"/>
      <c r="P5" s="59" t="s">
        <v>3</v>
      </c>
      <c r="Q5" s="60"/>
      <c r="R5" s="60"/>
      <c r="S5" s="60"/>
      <c r="T5" s="60"/>
      <c r="U5" s="60"/>
      <c r="V5" s="60"/>
      <c r="W5" s="60"/>
      <c r="X5" s="60"/>
    </row>
    <row r="6" spans="1:24" x14ac:dyDescent="0.2">
      <c r="A6" s="57"/>
      <c r="B6" s="58"/>
      <c r="C6" s="65" t="s">
        <v>4</v>
      </c>
      <c r="D6" s="65" t="s">
        <v>5</v>
      </c>
      <c r="E6" s="65"/>
      <c r="F6" s="65"/>
      <c r="G6" s="65"/>
      <c r="H6" s="66" t="s">
        <v>6</v>
      </c>
      <c r="I6" s="68" t="s">
        <v>5</v>
      </c>
      <c r="J6" s="68"/>
      <c r="K6" s="68"/>
      <c r="L6" s="68"/>
      <c r="M6" s="68"/>
      <c r="N6" s="68"/>
      <c r="O6" s="68"/>
      <c r="P6" s="67" t="s">
        <v>7</v>
      </c>
      <c r="Q6" s="66" t="s">
        <v>5</v>
      </c>
      <c r="R6" s="66"/>
      <c r="S6" s="66"/>
      <c r="T6" s="66"/>
      <c r="U6" s="66"/>
      <c r="V6" s="66"/>
      <c r="W6" s="66"/>
      <c r="X6" s="66"/>
    </row>
    <row r="7" spans="1:24" ht="17.45" customHeight="1" x14ac:dyDescent="0.2">
      <c r="A7" s="57"/>
      <c r="B7" s="58"/>
      <c r="C7" s="65"/>
      <c r="D7" s="65"/>
      <c r="E7" s="65"/>
      <c r="F7" s="65"/>
      <c r="G7" s="65"/>
      <c r="H7" s="66"/>
      <c r="I7" s="68" t="s">
        <v>8</v>
      </c>
      <c r="J7" s="68"/>
      <c r="K7" s="68"/>
      <c r="L7" s="68" t="s">
        <v>9</v>
      </c>
      <c r="M7" s="68"/>
      <c r="N7" s="68"/>
      <c r="O7" s="68"/>
      <c r="P7" s="69"/>
      <c r="Q7" s="66" t="s">
        <v>8</v>
      </c>
      <c r="R7" s="66"/>
      <c r="S7" s="66"/>
      <c r="T7" s="66" t="s">
        <v>9</v>
      </c>
      <c r="U7" s="66"/>
      <c r="V7" s="66"/>
      <c r="W7" s="66"/>
      <c r="X7" s="66"/>
    </row>
    <row r="8" spans="1:24" ht="17.45" customHeight="1" x14ac:dyDescent="0.2">
      <c r="A8" s="57"/>
      <c r="B8" s="58"/>
      <c r="C8" s="65"/>
      <c r="D8" s="50" t="s">
        <v>8</v>
      </c>
      <c r="E8" s="51"/>
      <c r="F8" s="77" t="s">
        <v>9</v>
      </c>
      <c r="G8" s="78"/>
      <c r="H8" s="66"/>
      <c r="I8" s="66" t="s">
        <v>11</v>
      </c>
      <c r="J8" s="66" t="s">
        <v>27</v>
      </c>
      <c r="K8" s="66" t="s">
        <v>31</v>
      </c>
      <c r="L8" s="79" t="s">
        <v>12</v>
      </c>
      <c r="M8" s="79"/>
      <c r="N8" s="66" t="s">
        <v>13</v>
      </c>
      <c r="O8" s="66" t="s">
        <v>33</v>
      </c>
      <c r="P8" s="69"/>
      <c r="Q8" s="67" t="s">
        <v>27</v>
      </c>
      <c r="R8" s="67" t="s">
        <v>31</v>
      </c>
      <c r="S8" s="67" t="s">
        <v>25</v>
      </c>
      <c r="T8" s="66" t="s">
        <v>12</v>
      </c>
      <c r="U8" s="66"/>
      <c r="V8" s="66"/>
      <c r="W8" s="66" t="s">
        <v>13</v>
      </c>
      <c r="X8" s="66" t="s">
        <v>33</v>
      </c>
    </row>
    <row r="9" spans="1:24" ht="17.45" customHeight="1" x14ac:dyDescent="0.2">
      <c r="A9" s="57"/>
      <c r="B9" s="58"/>
      <c r="C9" s="65"/>
      <c r="D9" s="47" t="s">
        <v>11</v>
      </c>
      <c r="E9" s="47" t="s">
        <v>27</v>
      </c>
      <c r="F9" s="65" t="s">
        <v>30</v>
      </c>
      <c r="G9" s="65" t="s">
        <v>13</v>
      </c>
      <c r="H9" s="66"/>
      <c r="I9" s="66"/>
      <c r="J9" s="66"/>
      <c r="K9" s="66"/>
      <c r="L9" s="66" t="s">
        <v>32</v>
      </c>
      <c r="M9" s="66" t="s">
        <v>26</v>
      </c>
      <c r="N9" s="66"/>
      <c r="O9" s="66"/>
      <c r="P9" s="69"/>
      <c r="Q9" s="69"/>
      <c r="R9" s="69"/>
      <c r="S9" s="69"/>
      <c r="T9" s="67" t="s">
        <v>28</v>
      </c>
      <c r="U9" s="67" t="s">
        <v>15</v>
      </c>
      <c r="V9" s="67" t="s">
        <v>16</v>
      </c>
      <c r="W9" s="66"/>
      <c r="X9" s="66"/>
    </row>
    <row r="10" spans="1:24" ht="17.45" customHeight="1" x14ac:dyDescent="0.2">
      <c r="A10" s="57"/>
      <c r="B10" s="58"/>
      <c r="C10" s="65"/>
      <c r="D10" s="48"/>
      <c r="E10" s="48"/>
      <c r="F10" s="65"/>
      <c r="G10" s="65"/>
      <c r="H10" s="66"/>
      <c r="I10" s="66"/>
      <c r="J10" s="66"/>
      <c r="K10" s="66"/>
      <c r="L10" s="66"/>
      <c r="M10" s="66"/>
      <c r="N10" s="66"/>
      <c r="O10" s="66"/>
      <c r="P10" s="69"/>
      <c r="Q10" s="69"/>
      <c r="R10" s="69"/>
      <c r="S10" s="69"/>
      <c r="T10" s="69"/>
      <c r="U10" s="69"/>
      <c r="V10" s="69"/>
      <c r="W10" s="66"/>
      <c r="X10" s="66"/>
    </row>
    <row r="11" spans="1:24" ht="17.45" customHeight="1" x14ac:dyDescent="0.2">
      <c r="A11" s="57"/>
      <c r="B11" s="58"/>
      <c r="C11" s="65"/>
      <c r="D11" s="48"/>
      <c r="E11" s="48"/>
      <c r="F11" s="65"/>
      <c r="G11" s="65"/>
      <c r="H11" s="66"/>
      <c r="I11" s="66"/>
      <c r="J11" s="66"/>
      <c r="K11" s="66"/>
      <c r="L11" s="66"/>
      <c r="M11" s="66"/>
      <c r="N11" s="66"/>
      <c r="O11" s="66"/>
      <c r="P11" s="69"/>
      <c r="Q11" s="69"/>
      <c r="R11" s="69"/>
      <c r="S11" s="69"/>
      <c r="T11" s="69"/>
      <c r="U11" s="69"/>
      <c r="V11" s="69"/>
      <c r="W11" s="66"/>
      <c r="X11" s="66"/>
    </row>
    <row r="12" spans="1:24" ht="17.45" customHeight="1" x14ac:dyDescent="0.2">
      <c r="A12" s="57"/>
      <c r="B12" s="58"/>
      <c r="C12" s="47"/>
      <c r="D12" s="49"/>
      <c r="E12" s="49"/>
      <c r="F12" s="47"/>
      <c r="G12" s="47"/>
      <c r="H12" s="67"/>
      <c r="I12" s="67"/>
      <c r="J12" s="67"/>
      <c r="K12" s="67"/>
      <c r="L12" s="67"/>
      <c r="M12" s="67"/>
      <c r="N12" s="67"/>
      <c r="O12" s="67"/>
      <c r="P12" s="69"/>
      <c r="Q12" s="69"/>
      <c r="R12" s="69"/>
      <c r="S12" s="69"/>
      <c r="T12" s="69"/>
      <c r="U12" s="69"/>
      <c r="V12" s="69"/>
      <c r="W12" s="67"/>
      <c r="X12" s="67"/>
    </row>
    <row r="13" spans="1:24" ht="13.15" customHeight="1" x14ac:dyDescent="0.2">
      <c r="A13" s="73" t="s">
        <v>17</v>
      </c>
      <c r="B13" s="74"/>
      <c r="C13" s="2">
        <v>87535</v>
      </c>
      <c r="D13" s="3">
        <f>82735-E13</f>
        <v>78451</v>
      </c>
      <c r="E13" s="3">
        <v>4284</v>
      </c>
      <c r="F13" s="3">
        <v>1570</v>
      </c>
      <c r="G13" s="4">
        <v>3230</v>
      </c>
      <c r="H13" s="5">
        <v>236991</v>
      </c>
      <c r="I13" s="6">
        <v>688</v>
      </c>
      <c r="J13" s="6">
        <v>225744</v>
      </c>
      <c r="K13" s="6">
        <v>5681</v>
      </c>
      <c r="L13" s="6">
        <v>1349</v>
      </c>
      <c r="M13" s="6">
        <v>241</v>
      </c>
      <c r="N13" s="44">
        <v>1490</v>
      </c>
      <c r="O13" s="44">
        <v>1798</v>
      </c>
      <c r="P13" s="5">
        <v>171422</v>
      </c>
      <c r="Q13" s="6">
        <v>4282</v>
      </c>
      <c r="R13" s="6">
        <v>158024</v>
      </c>
      <c r="S13" s="6">
        <v>2978</v>
      </c>
      <c r="T13" s="6">
        <v>265</v>
      </c>
      <c r="U13" s="6">
        <v>3696</v>
      </c>
      <c r="V13" s="6">
        <v>688</v>
      </c>
      <c r="W13" s="6">
        <v>833</v>
      </c>
      <c r="X13" s="44">
        <v>656</v>
      </c>
    </row>
    <row r="14" spans="1:24" ht="13.15" customHeight="1" x14ac:dyDescent="0.2">
      <c r="A14" s="70" t="s">
        <v>18</v>
      </c>
      <c r="B14" s="71"/>
      <c r="C14" s="11">
        <v>15775</v>
      </c>
      <c r="D14" s="12">
        <v>14427</v>
      </c>
      <c r="E14" s="12">
        <v>723</v>
      </c>
      <c r="F14" s="12">
        <v>251</v>
      </c>
      <c r="G14" s="13">
        <v>374</v>
      </c>
      <c r="H14" s="11">
        <v>41071</v>
      </c>
      <c r="I14" s="12">
        <v>115</v>
      </c>
      <c r="J14" s="12">
        <v>38953</v>
      </c>
      <c r="K14" s="12">
        <v>1245</v>
      </c>
      <c r="L14" s="12">
        <v>156</v>
      </c>
      <c r="M14" s="12">
        <v>28</v>
      </c>
      <c r="N14" s="28">
        <v>262</v>
      </c>
      <c r="O14" s="28">
        <v>312</v>
      </c>
      <c r="P14" s="11">
        <v>30138</v>
      </c>
      <c r="Q14" s="12">
        <v>508</v>
      </c>
      <c r="R14" s="12">
        <v>27928</v>
      </c>
      <c r="S14" s="12">
        <v>880</v>
      </c>
      <c r="T14" s="12">
        <v>31</v>
      </c>
      <c r="U14" s="12">
        <v>411</v>
      </c>
      <c r="V14" s="12">
        <v>102</v>
      </c>
      <c r="W14" s="12">
        <v>150</v>
      </c>
      <c r="X14" s="45">
        <v>128</v>
      </c>
    </row>
    <row r="15" spans="1:24" ht="13.15" customHeight="1" x14ac:dyDescent="0.2">
      <c r="A15" s="14"/>
      <c r="B15" s="15">
        <v>2</v>
      </c>
      <c r="C15" s="16">
        <v>3521</v>
      </c>
      <c r="D15" s="17">
        <v>3179</v>
      </c>
      <c r="E15" s="17">
        <v>164</v>
      </c>
      <c r="F15" s="17">
        <v>64</v>
      </c>
      <c r="G15" s="18">
        <v>114</v>
      </c>
      <c r="H15" s="19">
        <v>8758</v>
      </c>
      <c r="I15" s="20">
        <v>30</v>
      </c>
      <c r="J15" s="20">
        <v>8285</v>
      </c>
      <c r="K15" s="20">
        <v>282</v>
      </c>
      <c r="L15" s="20">
        <v>32</v>
      </c>
      <c r="M15" s="20">
        <v>10</v>
      </c>
      <c r="N15" s="21">
        <v>53</v>
      </c>
      <c r="O15" s="21">
        <v>66</v>
      </c>
      <c r="P15" s="19">
        <v>6567</v>
      </c>
      <c r="Q15" s="20">
        <v>134</v>
      </c>
      <c r="R15" s="20">
        <v>5919</v>
      </c>
      <c r="S15" s="20">
        <v>305</v>
      </c>
      <c r="T15" s="20">
        <v>7</v>
      </c>
      <c r="U15" s="20">
        <v>121</v>
      </c>
      <c r="V15" s="20">
        <v>26</v>
      </c>
      <c r="W15" s="20">
        <v>33</v>
      </c>
      <c r="X15" s="45">
        <v>22</v>
      </c>
    </row>
    <row r="16" spans="1:24" ht="13.15" customHeight="1" x14ac:dyDescent="0.2">
      <c r="A16" s="14"/>
      <c r="B16" s="15">
        <v>13</v>
      </c>
      <c r="C16" s="16">
        <v>6553</v>
      </c>
      <c r="D16" s="17">
        <v>6046</v>
      </c>
      <c r="E16" s="17">
        <v>296</v>
      </c>
      <c r="F16" s="17">
        <v>95</v>
      </c>
      <c r="G16" s="18">
        <v>116</v>
      </c>
      <c r="H16" s="19">
        <v>17774</v>
      </c>
      <c r="I16" s="20">
        <v>38</v>
      </c>
      <c r="J16" s="20">
        <v>16886</v>
      </c>
      <c r="K16" s="20">
        <v>556</v>
      </c>
      <c r="L16" s="20">
        <v>56</v>
      </c>
      <c r="M16" s="20">
        <v>4</v>
      </c>
      <c r="N16" s="21">
        <v>97</v>
      </c>
      <c r="O16" s="21">
        <v>137</v>
      </c>
      <c r="P16" s="19">
        <v>13234</v>
      </c>
      <c r="Q16" s="20">
        <v>190</v>
      </c>
      <c r="R16" s="20">
        <v>12458</v>
      </c>
      <c r="S16" s="20">
        <v>249</v>
      </c>
      <c r="T16" s="20">
        <v>9</v>
      </c>
      <c r="U16" s="20">
        <v>145</v>
      </c>
      <c r="V16" s="20">
        <v>37</v>
      </c>
      <c r="W16" s="20">
        <v>71</v>
      </c>
      <c r="X16" s="24">
        <v>75</v>
      </c>
    </row>
    <row r="17" spans="1:24" ht="13.15" customHeight="1" x14ac:dyDescent="0.2">
      <c r="A17" s="14"/>
      <c r="B17" s="15">
        <v>14</v>
      </c>
      <c r="C17" s="16">
        <v>5701</v>
      </c>
      <c r="D17" s="17">
        <v>5202</v>
      </c>
      <c r="E17" s="17">
        <v>263</v>
      </c>
      <c r="F17" s="17">
        <v>92</v>
      </c>
      <c r="G17" s="18">
        <v>144</v>
      </c>
      <c r="H17" s="19">
        <v>14539</v>
      </c>
      <c r="I17" s="20">
        <v>47</v>
      </c>
      <c r="J17" s="20">
        <v>13782</v>
      </c>
      <c r="K17" s="20">
        <v>407</v>
      </c>
      <c r="L17" s="20">
        <v>68</v>
      </c>
      <c r="M17" s="20">
        <v>14</v>
      </c>
      <c r="N17" s="21">
        <v>112</v>
      </c>
      <c r="O17" s="21">
        <v>109</v>
      </c>
      <c r="P17" s="19">
        <v>10337</v>
      </c>
      <c r="Q17" s="20">
        <v>184</v>
      </c>
      <c r="R17" s="20">
        <v>9551</v>
      </c>
      <c r="S17" s="20">
        <v>326</v>
      </c>
      <c r="T17" s="20">
        <v>15</v>
      </c>
      <c r="U17" s="20">
        <v>145</v>
      </c>
      <c r="V17" s="20">
        <v>39</v>
      </c>
      <c r="W17" s="20">
        <v>46</v>
      </c>
      <c r="X17" s="39">
        <v>31</v>
      </c>
    </row>
    <row r="18" spans="1:24" ht="13.15" customHeight="1" x14ac:dyDescent="0.2">
      <c r="A18" s="75" t="s">
        <v>19</v>
      </c>
      <c r="B18" s="76"/>
      <c r="C18" s="26">
        <v>45439</v>
      </c>
      <c r="D18" s="27">
        <v>40819</v>
      </c>
      <c r="E18" s="27">
        <v>2164</v>
      </c>
      <c r="F18" s="27">
        <v>793</v>
      </c>
      <c r="G18" s="28">
        <v>1663</v>
      </c>
      <c r="H18" s="26">
        <v>121665</v>
      </c>
      <c r="I18" s="27">
        <v>363</v>
      </c>
      <c r="J18" s="27">
        <v>115940</v>
      </c>
      <c r="K18" s="27">
        <v>2718</v>
      </c>
      <c r="L18" s="27">
        <v>659</v>
      </c>
      <c r="M18" s="27">
        <v>111</v>
      </c>
      <c r="N18" s="28">
        <v>848</v>
      </c>
      <c r="O18" s="28">
        <v>1026</v>
      </c>
      <c r="P18" s="26">
        <v>87545</v>
      </c>
      <c r="Q18" s="27">
        <v>2039</v>
      </c>
      <c r="R18" s="27">
        <v>81018</v>
      </c>
      <c r="S18" s="27">
        <v>1523</v>
      </c>
      <c r="T18" s="27">
        <v>120</v>
      </c>
      <c r="U18" s="27">
        <v>1658</v>
      </c>
      <c r="V18" s="27">
        <v>351</v>
      </c>
      <c r="W18" s="27">
        <v>473</v>
      </c>
      <c r="X18" s="46">
        <v>363</v>
      </c>
    </row>
    <row r="19" spans="1:24" ht="13.15" customHeight="1" x14ac:dyDescent="0.2">
      <c r="A19" s="14"/>
      <c r="B19" s="15">
        <v>1</v>
      </c>
      <c r="C19" s="16">
        <v>6851</v>
      </c>
      <c r="D19" s="17">
        <v>5878</v>
      </c>
      <c r="E19" s="17">
        <v>364</v>
      </c>
      <c r="F19" s="17">
        <v>198</v>
      </c>
      <c r="G19" s="18">
        <v>411</v>
      </c>
      <c r="H19" s="19">
        <v>17398</v>
      </c>
      <c r="I19" s="20">
        <v>80</v>
      </c>
      <c r="J19" s="20">
        <v>16334</v>
      </c>
      <c r="K19" s="20">
        <v>430</v>
      </c>
      <c r="L19" s="20">
        <v>178</v>
      </c>
      <c r="M19" s="20">
        <v>27</v>
      </c>
      <c r="N19" s="21">
        <v>117</v>
      </c>
      <c r="O19" s="21">
        <v>232</v>
      </c>
      <c r="P19" s="19">
        <v>11647</v>
      </c>
      <c r="Q19" s="20">
        <v>473</v>
      </c>
      <c r="R19" s="20">
        <v>10346</v>
      </c>
      <c r="S19" s="20">
        <v>206</v>
      </c>
      <c r="T19" s="20">
        <v>27</v>
      </c>
      <c r="U19" s="20">
        <v>398</v>
      </c>
      <c r="V19" s="20">
        <v>71</v>
      </c>
      <c r="W19" s="20">
        <v>56</v>
      </c>
      <c r="X19" s="24">
        <v>70</v>
      </c>
    </row>
    <row r="20" spans="1:24" ht="13.15" customHeight="1" x14ac:dyDescent="0.2">
      <c r="A20" s="14"/>
      <c r="B20" s="15">
        <v>3</v>
      </c>
      <c r="C20" s="16">
        <v>5197</v>
      </c>
      <c r="D20" s="17">
        <v>4565</v>
      </c>
      <c r="E20" s="17">
        <v>266</v>
      </c>
      <c r="F20" s="17">
        <v>107</v>
      </c>
      <c r="G20" s="18">
        <v>259</v>
      </c>
      <c r="H20" s="19">
        <v>13857</v>
      </c>
      <c r="I20" s="20">
        <v>54</v>
      </c>
      <c r="J20" s="20">
        <v>13147</v>
      </c>
      <c r="K20" s="20">
        <v>318</v>
      </c>
      <c r="L20" s="20">
        <v>103</v>
      </c>
      <c r="M20" s="20">
        <v>18</v>
      </c>
      <c r="N20" s="21">
        <v>96</v>
      </c>
      <c r="O20" s="21">
        <v>121</v>
      </c>
      <c r="P20" s="19">
        <v>9970</v>
      </c>
      <c r="Q20" s="20">
        <v>304</v>
      </c>
      <c r="R20" s="20">
        <v>9024</v>
      </c>
      <c r="S20" s="20">
        <v>198</v>
      </c>
      <c r="T20" s="20">
        <v>18</v>
      </c>
      <c r="U20" s="20">
        <v>276</v>
      </c>
      <c r="V20" s="20">
        <v>43</v>
      </c>
      <c r="W20" s="20">
        <v>69</v>
      </c>
      <c r="X20" s="24">
        <v>38</v>
      </c>
    </row>
    <row r="21" spans="1:24" ht="13.15" customHeight="1" x14ac:dyDescent="0.2">
      <c r="A21" s="14"/>
      <c r="B21" s="15">
        <v>5</v>
      </c>
      <c r="C21" s="16">
        <v>4779</v>
      </c>
      <c r="D21" s="17">
        <v>4317</v>
      </c>
      <c r="E21" s="17">
        <v>231</v>
      </c>
      <c r="F21" s="17">
        <v>72</v>
      </c>
      <c r="G21" s="18">
        <v>159</v>
      </c>
      <c r="H21" s="19">
        <v>13029</v>
      </c>
      <c r="I21" s="20">
        <v>37</v>
      </c>
      <c r="J21" s="20">
        <v>12408</v>
      </c>
      <c r="K21" s="20">
        <v>291</v>
      </c>
      <c r="L21" s="20">
        <v>57</v>
      </c>
      <c r="M21" s="20">
        <v>9</v>
      </c>
      <c r="N21" s="21">
        <v>105</v>
      </c>
      <c r="O21" s="21">
        <v>122</v>
      </c>
      <c r="P21" s="19">
        <v>9437</v>
      </c>
      <c r="Q21" s="20">
        <v>221</v>
      </c>
      <c r="R21" s="20">
        <v>8727</v>
      </c>
      <c r="S21" s="20">
        <v>167</v>
      </c>
      <c r="T21" s="20">
        <v>16</v>
      </c>
      <c r="U21" s="20">
        <v>169</v>
      </c>
      <c r="V21" s="20">
        <v>49</v>
      </c>
      <c r="W21" s="20">
        <v>51</v>
      </c>
      <c r="X21" s="24">
        <v>37</v>
      </c>
    </row>
    <row r="22" spans="1:24" ht="13.15" customHeight="1" x14ac:dyDescent="0.2">
      <c r="A22" s="14"/>
      <c r="B22" s="15">
        <v>6</v>
      </c>
      <c r="C22" s="16">
        <v>5158</v>
      </c>
      <c r="D22" s="17">
        <v>4697</v>
      </c>
      <c r="E22" s="17">
        <v>232</v>
      </c>
      <c r="F22" s="17">
        <v>91</v>
      </c>
      <c r="G22" s="18">
        <v>138</v>
      </c>
      <c r="H22" s="19">
        <v>13889</v>
      </c>
      <c r="I22" s="20">
        <v>34</v>
      </c>
      <c r="J22" s="20">
        <v>13157</v>
      </c>
      <c r="K22" s="20">
        <v>312</v>
      </c>
      <c r="L22" s="20">
        <v>58</v>
      </c>
      <c r="M22" s="20">
        <v>18</v>
      </c>
      <c r="N22" s="21">
        <v>142</v>
      </c>
      <c r="O22" s="21">
        <v>168</v>
      </c>
      <c r="P22" s="19">
        <v>10132</v>
      </c>
      <c r="Q22" s="20">
        <v>181</v>
      </c>
      <c r="R22" s="20">
        <v>9402</v>
      </c>
      <c r="S22" s="20">
        <v>211</v>
      </c>
      <c r="T22" s="20">
        <v>8</v>
      </c>
      <c r="U22" s="20">
        <v>147</v>
      </c>
      <c r="V22" s="20">
        <v>31</v>
      </c>
      <c r="W22" s="20">
        <v>82</v>
      </c>
      <c r="X22" s="24">
        <v>70</v>
      </c>
    </row>
    <row r="23" spans="1:24" ht="13.15" customHeight="1" x14ac:dyDescent="0.2">
      <c r="A23" s="14"/>
      <c r="B23" s="15">
        <v>7</v>
      </c>
      <c r="C23" s="16">
        <v>6129</v>
      </c>
      <c r="D23" s="17">
        <v>5550</v>
      </c>
      <c r="E23" s="17">
        <v>250</v>
      </c>
      <c r="F23" s="17">
        <v>108</v>
      </c>
      <c r="G23" s="18">
        <v>221</v>
      </c>
      <c r="H23" s="19">
        <v>17292</v>
      </c>
      <c r="I23" s="20">
        <v>45</v>
      </c>
      <c r="J23" s="20">
        <v>16563</v>
      </c>
      <c r="K23" s="20">
        <v>362</v>
      </c>
      <c r="L23" s="20">
        <v>80</v>
      </c>
      <c r="M23" s="20">
        <v>13</v>
      </c>
      <c r="N23" s="21">
        <v>100</v>
      </c>
      <c r="O23" s="21">
        <v>129</v>
      </c>
      <c r="P23" s="19">
        <v>12646</v>
      </c>
      <c r="Q23" s="20">
        <v>291</v>
      </c>
      <c r="R23" s="20">
        <v>11794</v>
      </c>
      <c r="S23" s="20">
        <v>208</v>
      </c>
      <c r="T23" s="20">
        <v>13</v>
      </c>
      <c r="U23" s="20">
        <v>196</v>
      </c>
      <c r="V23" s="20">
        <v>38</v>
      </c>
      <c r="W23" s="20">
        <v>59</v>
      </c>
      <c r="X23" s="24">
        <v>47</v>
      </c>
    </row>
    <row r="24" spans="1:24" ht="13.15" customHeight="1" x14ac:dyDescent="0.2">
      <c r="A24" s="14"/>
      <c r="B24" s="15">
        <v>11</v>
      </c>
      <c r="C24" s="16">
        <v>5321</v>
      </c>
      <c r="D24" s="17">
        <v>4846</v>
      </c>
      <c r="E24" s="17">
        <v>237</v>
      </c>
      <c r="F24" s="17">
        <v>62</v>
      </c>
      <c r="G24" s="18">
        <v>176</v>
      </c>
      <c r="H24" s="19">
        <v>14922</v>
      </c>
      <c r="I24" s="20">
        <v>43</v>
      </c>
      <c r="J24" s="20">
        <v>14294</v>
      </c>
      <c r="K24" s="20">
        <v>323</v>
      </c>
      <c r="L24" s="20">
        <v>62</v>
      </c>
      <c r="M24" s="20">
        <v>9</v>
      </c>
      <c r="N24" s="21">
        <v>100</v>
      </c>
      <c r="O24" s="21">
        <v>91</v>
      </c>
      <c r="P24" s="19">
        <v>11447</v>
      </c>
      <c r="Q24" s="20">
        <v>174</v>
      </c>
      <c r="R24" s="20">
        <v>10799</v>
      </c>
      <c r="S24" s="20">
        <v>171</v>
      </c>
      <c r="T24" s="20">
        <v>16</v>
      </c>
      <c r="U24" s="20">
        <v>159</v>
      </c>
      <c r="V24" s="20">
        <v>39</v>
      </c>
      <c r="W24" s="20">
        <v>53</v>
      </c>
      <c r="X24" s="24">
        <v>36</v>
      </c>
    </row>
    <row r="25" spans="1:24" ht="13.15" customHeight="1" x14ac:dyDescent="0.2">
      <c r="A25" s="14"/>
      <c r="B25" s="15">
        <v>12</v>
      </c>
      <c r="C25" s="16">
        <v>6676</v>
      </c>
      <c r="D25" s="17">
        <v>6116</v>
      </c>
      <c r="E25" s="17">
        <v>324</v>
      </c>
      <c r="F25" s="17">
        <v>76</v>
      </c>
      <c r="G25" s="18">
        <v>160</v>
      </c>
      <c r="H25" s="19">
        <v>17210</v>
      </c>
      <c r="I25" s="20">
        <v>26</v>
      </c>
      <c r="J25" s="20">
        <v>16501</v>
      </c>
      <c r="K25" s="20">
        <v>403</v>
      </c>
      <c r="L25" s="20">
        <v>61</v>
      </c>
      <c r="M25" s="20">
        <v>10</v>
      </c>
      <c r="N25" s="21">
        <v>128</v>
      </c>
      <c r="O25" s="21">
        <v>81</v>
      </c>
      <c r="P25" s="19">
        <v>12112</v>
      </c>
      <c r="Q25" s="20">
        <v>168</v>
      </c>
      <c r="R25" s="20">
        <v>11447</v>
      </c>
      <c r="S25" s="20">
        <v>205</v>
      </c>
      <c r="T25" s="20">
        <v>11</v>
      </c>
      <c r="U25" s="20">
        <v>148</v>
      </c>
      <c r="V25" s="20">
        <v>34</v>
      </c>
      <c r="W25" s="20">
        <v>73</v>
      </c>
      <c r="X25" s="24">
        <v>26</v>
      </c>
    </row>
    <row r="26" spans="1:24" ht="13.15" customHeight="1" x14ac:dyDescent="0.2">
      <c r="A26" s="29"/>
      <c r="B26" s="30">
        <v>15</v>
      </c>
      <c r="C26" s="31">
        <v>5328</v>
      </c>
      <c r="D26" s="32">
        <v>4850</v>
      </c>
      <c r="E26" s="32">
        <v>260</v>
      </c>
      <c r="F26" s="32">
        <v>79</v>
      </c>
      <c r="G26" s="33">
        <v>139</v>
      </c>
      <c r="H26" s="34">
        <v>14068</v>
      </c>
      <c r="I26" s="35">
        <v>44</v>
      </c>
      <c r="J26" s="35">
        <v>13536</v>
      </c>
      <c r="K26" s="35">
        <v>279</v>
      </c>
      <c r="L26" s="35">
        <v>60</v>
      </c>
      <c r="M26" s="35">
        <v>7</v>
      </c>
      <c r="N26" s="36">
        <v>60</v>
      </c>
      <c r="O26" s="36">
        <v>82</v>
      </c>
      <c r="P26" s="34">
        <v>10154</v>
      </c>
      <c r="Q26" s="35">
        <v>227</v>
      </c>
      <c r="R26" s="35">
        <v>9479</v>
      </c>
      <c r="S26" s="35">
        <v>157</v>
      </c>
      <c r="T26" s="35">
        <v>11</v>
      </c>
      <c r="U26" s="35">
        <v>165</v>
      </c>
      <c r="V26" s="35">
        <v>46</v>
      </c>
      <c r="W26" s="35">
        <v>30</v>
      </c>
      <c r="X26" s="39">
        <v>39</v>
      </c>
    </row>
    <row r="27" spans="1:24" ht="13.15" customHeight="1" x14ac:dyDescent="0.2">
      <c r="A27" s="70" t="s">
        <v>20</v>
      </c>
      <c r="B27" s="71"/>
      <c r="C27" s="11">
        <v>26321</v>
      </c>
      <c r="D27" s="12">
        <v>23205</v>
      </c>
      <c r="E27" s="12">
        <v>1397</v>
      </c>
      <c r="F27" s="12">
        <v>526</v>
      </c>
      <c r="G27" s="13">
        <v>1193</v>
      </c>
      <c r="H27" s="11">
        <v>74255</v>
      </c>
      <c r="I27" s="12">
        <v>210</v>
      </c>
      <c r="J27" s="12">
        <v>70851</v>
      </c>
      <c r="K27" s="12">
        <v>1718</v>
      </c>
      <c r="L27" s="12">
        <v>534</v>
      </c>
      <c r="M27" s="12">
        <v>102</v>
      </c>
      <c r="N27" s="28">
        <v>380</v>
      </c>
      <c r="O27" s="28">
        <v>460</v>
      </c>
      <c r="P27" s="11">
        <v>53739</v>
      </c>
      <c r="Q27" s="12">
        <v>1735</v>
      </c>
      <c r="R27" s="12">
        <v>49078</v>
      </c>
      <c r="S27" s="12">
        <v>575</v>
      </c>
      <c r="T27" s="12">
        <v>114</v>
      </c>
      <c r="U27" s="12">
        <v>1627</v>
      </c>
      <c r="V27" s="12">
        <v>235</v>
      </c>
      <c r="W27" s="12">
        <v>210</v>
      </c>
      <c r="X27" s="46">
        <v>165</v>
      </c>
    </row>
    <row r="28" spans="1:24" ht="13.15" customHeight="1" x14ac:dyDescent="0.2">
      <c r="A28" s="14"/>
      <c r="B28" s="15">
        <v>4</v>
      </c>
      <c r="C28" s="16">
        <v>8119</v>
      </c>
      <c r="D28" s="17">
        <v>7187</v>
      </c>
      <c r="E28" s="17">
        <v>440</v>
      </c>
      <c r="F28" s="17">
        <v>157</v>
      </c>
      <c r="G28" s="18">
        <v>335</v>
      </c>
      <c r="H28" s="19">
        <v>22520</v>
      </c>
      <c r="I28" s="20">
        <v>49</v>
      </c>
      <c r="J28" s="20">
        <v>21655</v>
      </c>
      <c r="K28" s="20">
        <v>440</v>
      </c>
      <c r="L28" s="20">
        <v>164</v>
      </c>
      <c r="M28" s="20">
        <v>33</v>
      </c>
      <c r="N28" s="21">
        <v>88</v>
      </c>
      <c r="O28" s="21">
        <v>91</v>
      </c>
      <c r="P28" s="19">
        <v>15569</v>
      </c>
      <c r="Q28" s="20">
        <v>545</v>
      </c>
      <c r="R28" s="20">
        <v>14151</v>
      </c>
      <c r="S28" s="20">
        <v>143</v>
      </c>
      <c r="T28" s="20">
        <v>29</v>
      </c>
      <c r="U28" s="20">
        <v>549</v>
      </c>
      <c r="V28" s="20">
        <v>71</v>
      </c>
      <c r="W28" s="20">
        <v>50</v>
      </c>
      <c r="X28" s="24">
        <v>31</v>
      </c>
    </row>
    <row r="29" spans="1:24" ht="13.15" customHeight="1" x14ac:dyDescent="0.2">
      <c r="A29" s="14"/>
      <c r="B29" s="15">
        <v>8</v>
      </c>
      <c r="C29" s="16">
        <v>8442</v>
      </c>
      <c r="D29" s="17">
        <v>7294</v>
      </c>
      <c r="E29" s="17">
        <v>476</v>
      </c>
      <c r="F29" s="17">
        <v>225</v>
      </c>
      <c r="G29" s="18">
        <v>447</v>
      </c>
      <c r="H29" s="19">
        <v>23918</v>
      </c>
      <c r="I29" s="20">
        <v>92</v>
      </c>
      <c r="J29" s="20">
        <v>22635</v>
      </c>
      <c r="K29" s="20">
        <v>632</v>
      </c>
      <c r="L29" s="20">
        <v>228</v>
      </c>
      <c r="M29" s="20">
        <v>44</v>
      </c>
      <c r="N29" s="21">
        <v>129</v>
      </c>
      <c r="O29" s="21">
        <v>158</v>
      </c>
      <c r="P29" s="19">
        <v>16778</v>
      </c>
      <c r="Q29" s="20">
        <v>695</v>
      </c>
      <c r="R29" s="20">
        <v>15041</v>
      </c>
      <c r="S29" s="20">
        <v>149</v>
      </c>
      <c r="T29" s="20">
        <v>49</v>
      </c>
      <c r="U29" s="20">
        <v>658</v>
      </c>
      <c r="V29" s="20">
        <v>74</v>
      </c>
      <c r="W29" s="20">
        <v>62</v>
      </c>
      <c r="X29" s="24">
        <v>50</v>
      </c>
    </row>
    <row r="30" spans="1:24" ht="13.15" customHeight="1" x14ac:dyDescent="0.2">
      <c r="A30" s="14"/>
      <c r="B30" s="15">
        <v>9</v>
      </c>
      <c r="C30" s="16">
        <v>5015</v>
      </c>
      <c r="D30" s="17">
        <v>4444</v>
      </c>
      <c r="E30" s="17">
        <v>239</v>
      </c>
      <c r="F30" s="17">
        <v>85</v>
      </c>
      <c r="G30" s="18">
        <v>247</v>
      </c>
      <c r="H30" s="19">
        <v>14531</v>
      </c>
      <c r="I30" s="20">
        <v>27</v>
      </c>
      <c r="J30" s="20">
        <v>13813</v>
      </c>
      <c r="K30" s="20">
        <v>360</v>
      </c>
      <c r="L30" s="20">
        <v>96</v>
      </c>
      <c r="M30" s="20">
        <v>13</v>
      </c>
      <c r="N30" s="21">
        <v>94</v>
      </c>
      <c r="O30" s="21">
        <v>128</v>
      </c>
      <c r="P30" s="19">
        <v>11224</v>
      </c>
      <c r="Q30" s="20">
        <v>272</v>
      </c>
      <c r="R30" s="20">
        <v>10351</v>
      </c>
      <c r="S30" s="20">
        <v>134</v>
      </c>
      <c r="T30" s="20">
        <v>23</v>
      </c>
      <c r="U30" s="20">
        <v>263</v>
      </c>
      <c r="V30" s="20">
        <v>55</v>
      </c>
      <c r="W30" s="20">
        <v>69</v>
      </c>
      <c r="X30" s="24">
        <v>57</v>
      </c>
    </row>
    <row r="31" spans="1:24" ht="13.15" customHeight="1" x14ac:dyDescent="0.2">
      <c r="A31" s="29"/>
      <c r="B31" s="30">
        <v>10</v>
      </c>
      <c r="C31" s="31">
        <v>4745</v>
      </c>
      <c r="D31" s="32">
        <v>4280</v>
      </c>
      <c r="E31" s="32">
        <v>242</v>
      </c>
      <c r="F31" s="32">
        <v>59</v>
      </c>
      <c r="G31" s="33">
        <v>164</v>
      </c>
      <c r="H31" s="34">
        <v>13286</v>
      </c>
      <c r="I31" s="35">
        <v>42</v>
      </c>
      <c r="J31" s="35">
        <v>12748</v>
      </c>
      <c r="K31" s="35">
        <v>286</v>
      </c>
      <c r="L31" s="35">
        <v>46</v>
      </c>
      <c r="M31" s="35">
        <v>12</v>
      </c>
      <c r="N31" s="36">
        <v>69</v>
      </c>
      <c r="O31" s="36">
        <v>83</v>
      </c>
      <c r="P31" s="34">
        <v>10168</v>
      </c>
      <c r="Q31" s="35">
        <v>223</v>
      </c>
      <c r="R31" s="35">
        <v>9535</v>
      </c>
      <c r="S31" s="35">
        <v>149</v>
      </c>
      <c r="T31" s="35">
        <v>13</v>
      </c>
      <c r="U31" s="35">
        <v>157</v>
      </c>
      <c r="V31" s="35">
        <v>35</v>
      </c>
      <c r="W31" s="35">
        <v>29</v>
      </c>
      <c r="X31" s="39">
        <v>27</v>
      </c>
    </row>
    <row r="32" spans="1:24" x14ac:dyDescent="0.2">
      <c r="A32" s="1" t="s">
        <v>34</v>
      </c>
    </row>
    <row r="33" spans="1:8" ht="11.25" customHeight="1" x14ac:dyDescent="0.2">
      <c r="A33" s="72" t="s">
        <v>35</v>
      </c>
      <c r="B33" s="72"/>
      <c r="C33" s="72"/>
      <c r="D33" s="72"/>
      <c r="E33" s="72"/>
      <c r="F33" s="72"/>
      <c r="G33" s="72"/>
      <c r="H33" s="72"/>
    </row>
    <row r="34" spans="1:8" x14ac:dyDescent="0.2">
      <c r="A34" s="72"/>
      <c r="B34" s="72"/>
      <c r="C34" s="72"/>
      <c r="D34" s="72"/>
      <c r="E34" s="72"/>
      <c r="F34" s="72"/>
      <c r="G34" s="72"/>
      <c r="H34" s="72"/>
    </row>
  </sheetData>
  <mergeCells count="44">
    <mergeCell ref="F8:G8"/>
    <mergeCell ref="I8:I12"/>
    <mergeCell ref="K8:K12"/>
    <mergeCell ref="L8:M8"/>
    <mergeCell ref="F9:F12"/>
    <mergeCell ref="G9:G12"/>
    <mergeCell ref="A27:B27"/>
    <mergeCell ref="A33:H34"/>
    <mergeCell ref="T9:T12"/>
    <mergeCell ref="U9:U12"/>
    <mergeCell ref="V9:V12"/>
    <mergeCell ref="A13:B13"/>
    <mergeCell ref="A14:B14"/>
    <mergeCell ref="A18:B18"/>
    <mergeCell ref="I7:K7"/>
    <mergeCell ref="L7:O7"/>
    <mergeCell ref="Q7:S7"/>
    <mergeCell ref="T7:X7"/>
    <mergeCell ref="Q8:Q12"/>
    <mergeCell ref="S8:S12"/>
    <mergeCell ref="T8:V8"/>
    <mergeCell ref="X8:X12"/>
    <mergeCell ref="R8:R12"/>
    <mergeCell ref="W8:W12"/>
    <mergeCell ref="L9:L12"/>
    <mergeCell ref="M9:M12"/>
    <mergeCell ref="P6:P12"/>
    <mergeCell ref="Q6:X6"/>
    <mergeCell ref="E9:E12"/>
    <mergeCell ref="D8:E8"/>
    <mergeCell ref="D9:D12"/>
    <mergeCell ref="B1:X1"/>
    <mergeCell ref="A3:X4"/>
    <mergeCell ref="A5:B12"/>
    <mergeCell ref="C5:G5"/>
    <mergeCell ref="H5:O5"/>
    <mergeCell ref="P5:X5"/>
    <mergeCell ref="C6:C12"/>
    <mergeCell ref="D6:G7"/>
    <mergeCell ref="H6:H12"/>
    <mergeCell ref="I6:O6"/>
    <mergeCell ref="J8:J12"/>
    <mergeCell ref="N8:N12"/>
    <mergeCell ref="O8:O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2010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Susini</dc:creator>
  <cp:lastModifiedBy>Agustina Thorne</cp:lastModifiedBy>
  <dcterms:created xsi:type="dcterms:W3CDTF">2023-06-22T16:35:05Z</dcterms:created>
  <dcterms:modified xsi:type="dcterms:W3CDTF">2026-03-17T19:07:04Z</dcterms:modified>
</cp:coreProperties>
</file>