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\Documents\__ANUARIO ESTADISTICA EDUCATIVA 2024 (VALE, OK)\9. Otros Servicios Educativos\"/>
    </mc:Choice>
  </mc:AlternateContent>
  <bookViews>
    <workbookView xWindow="-120" yWindow="-120" windowWidth="20736" windowHeight="11160" tabRatio="785" firstSheet="10" activeTab="24"/>
  </bookViews>
  <sheets>
    <sheet name="2000" sheetId="22" r:id="rId1"/>
    <sheet name="2001" sheetId="23" r:id="rId2"/>
    <sheet name="2002 " sheetId="19" r:id="rId3"/>
    <sheet name="2003 " sheetId="20" r:id="rId4"/>
    <sheet name="2004" sheetId="15" r:id="rId5"/>
    <sheet name="2005" sheetId="14" r:id="rId6"/>
    <sheet name="2006" sheetId="13" r:id="rId7"/>
    <sheet name="2007" sheetId="9" r:id="rId8"/>
    <sheet name="2008" sheetId="21" r:id="rId9"/>
    <sheet name="2009" sheetId="12" r:id="rId10"/>
    <sheet name="2010" sheetId="16" r:id="rId11"/>
    <sheet name="2011" sheetId="24" r:id="rId12"/>
    <sheet name="2012" sheetId="25" r:id="rId13"/>
    <sheet name="2013" sheetId="26" r:id="rId14"/>
    <sheet name="2014" sheetId="29" r:id="rId15"/>
    <sheet name="2015" sheetId="28" r:id="rId16"/>
    <sheet name="2016" sheetId="30" r:id="rId17"/>
    <sheet name="2017" sheetId="31" r:id="rId18"/>
    <sheet name="2018" sheetId="32" r:id="rId19"/>
    <sheet name="2019" sheetId="33" r:id="rId20"/>
    <sheet name="2020" sheetId="34" r:id="rId21"/>
    <sheet name="2021" sheetId="35" r:id="rId22"/>
    <sheet name="2022" sheetId="36" r:id="rId23"/>
    <sheet name="2023" sheetId="37" r:id="rId24"/>
    <sheet name="2024" sheetId="38" r:id="rId25"/>
  </sheets>
  <definedNames>
    <definedName name="_xlnm.Print_Area" localSheetId="0">'2000'!$A$1:$N$39</definedName>
    <definedName name="_xlnm.Print_Area" localSheetId="1">'2001'!$A$1:$N$39</definedName>
    <definedName name="_xlnm.Print_Area" localSheetId="2">'2002 '!$A$1:$N$39</definedName>
    <definedName name="_xlnm.Print_Area" localSheetId="3">'2003 '!$A$1:$N$39</definedName>
    <definedName name="_xlnm.Print_Area" localSheetId="4">'2004'!$A$1:$N$39</definedName>
    <definedName name="_xlnm.Print_Area" localSheetId="5">'2005'!$A$1:$N$39</definedName>
    <definedName name="_xlnm.Print_Area" localSheetId="6">'2006'!$A$1:$N$39</definedName>
    <definedName name="_xlnm.Print_Area" localSheetId="7">'2007'!$A$1:$N$39</definedName>
    <definedName name="_xlnm.Print_Area" localSheetId="8">'2008'!$A$1:$N$39</definedName>
    <definedName name="_xlnm.Print_Area" localSheetId="9">'2009'!$A$1:$O$39</definedName>
    <definedName name="_xlnm.Print_Area" localSheetId="10">'2010'!$A$1:$N$39</definedName>
    <definedName name="_xlnm.Print_Area" localSheetId="11">'2011'!$A$1:$N$39</definedName>
    <definedName name="_xlnm.Print_Area" localSheetId="12">'2012'!$A$1:$N$39</definedName>
    <definedName name="_xlnm.Print_Area" localSheetId="13">'2013'!$A$2:$N$39</definedName>
    <definedName name="_xlnm.Print_Area" localSheetId="15">'2015'!$A$2:$N$39</definedName>
    <definedName name="_xlnm.Print_Area" localSheetId="16">'2016'!$A$2:$N$39</definedName>
    <definedName name="_xlnm.Print_Area" localSheetId="17">'2017'!$A$2:$N$38</definedName>
    <definedName name="_xlnm.Print_Area" localSheetId="18">'2018'!$A$2:$N$38</definedName>
    <definedName name="_xlnm.Print_Area" localSheetId="19">'2019'!$A$2:$N$38</definedName>
    <definedName name="_xlnm.Print_Area" localSheetId="20">'2020'!$A$2:$N$38</definedName>
    <definedName name="_xlnm.Print_Area" localSheetId="21">'2021'!$A$2:$N$38</definedName>
    <definedName name="_xlnm.Print_Area" localSheetId="22">'2022'!$A$2:$N$38</definedName>
    <definedName name="_xlnm.Print_Area" localSheetId="23">'2023'!$A$2:$N$38</definedName>
    <definedName name="_xlnm.Print_Area" localSheetId="24">'2024'!$A$2:$N$39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9" l="1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B8" i="29"/>
  <c r="J7" i="29"/>
  <c r="I7" i="29"/>
  <c r="H7" i="29"/>
  <c r="G7" i="29"/>
  <c r="F7" i="29"/>
  <c r="E7" i="29"/>
  <c r="D7" i="29"/>
  <c r="B7" i="29" l="1"/>
  <c r="C7" i="29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G7" i="21"/>
  <c r="F7" i="21"/>
  <c r="C7" i="21" s="1"/>
  <c r="E7" i="21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E7" i="23"/>
  <c r="F7" i="23"/>
  <c r="G7" i="23"/>
  <c r="H7" i="23"/>
  <c r="I7" i="23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8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F7" i="22"/>
  <c r="G7" i="22"/>
  <c r="H7" i="22"/>
  <c r="I7" i="22"/>
  <c r="B8" i="22"/>
  <c r="E7" i="22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F7" i="19"/>
  <c r="E7" i="19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8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H7" i="20"/>
  <c r="F7" i="20"/>
  <c r="E7" i="20"/>
  <c r="B7" i="19" l="1"/>
  <c r="C7" i="23"/>
  <c r="D7" i="23"/>
  <c r="C7" i="20"/>
  <c r="C7" i="19"/>
  <c r="B7" i="22"/>
  <c r="B7" i="20"/>
  <c r="C7" i="22"/>
  <c r="B7" i="23"/>
  <c r="D7" i="22"/>
  <c r="B7" i="21"/>
</calcChain>
</file>

<file path=xl/sharedStrings.xml><?xml version="1.0" encoding="utf-8"?>
<sst xmlns="http://schemas.openxmlformats.org/spreadsheetml/2006/main" count="1232" uniqueCount="88">
  <si>
    <t>Distrito escolar</t>
  </si>
  <si>
    <t>Total</t>
  </si>
  <si>
    <t>Sector</t>
  </si>
  <si>
    <t>Estatal</t>
  </si>
  <si>
    <t>Sedes</t>
  </si>
  <si>
    <t>Anexos</t>
  </si>
  <si>
    <t>1º</t>
  </si>
  <si>
    <t>2º</t>
  </si>
  <si>
    <t>3º</t>
  </si>
  <si>
    <t>-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</si>
  <si>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</si>
  <si>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</si>
  <si>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</si>
  <si>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</si>
  <si>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</si>
  <si>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</si>
  <si>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</si>
  <si>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</si>
  <si>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</si>
  <si>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</si>
  <si>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</si>
  <si>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</si>
  <si>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</si>
  <si>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</si>
  <si>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</si>
  <si>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</si>
  <si>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</si>
  <si>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</si>
  <si>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Otras ofertas educativas: Sedes, anexos y matrícula por sector de gestión según distrito escolar</t>
  </si>
  <si>
    <t>Matrícula</t>
  </si>
  <si>
    <r>
      <t>Privado</t>
    </r>
    <r>
      <rPr>
        <vertAlign val="superscript"/>
        <sz val="8"/>
        <rFont val="Arial"/>
        <family val="2"/>
      </rPr>
      <t>(1)</t>
    </r>
  </si>
  <si>
    <r>
      <t xml:space="preserve">(1) </t>
    </r>
    <r>
      <rPr>
        <sz val="8"/>
        <rFont val="Arial"/>
        <family val="2"/>
      </rPr>
      <t>En el sector privado se relevan solamente los establecimientos que reciben subvención por parte del Ministerio de Educación del Gobierno de la Ciudad de Buenos Aires.</t>
    </r>
  </si>
  <si>
    <r>
      <t>Nota:</t>
    </r>
    <r>
      <rPr>
        <sz val="8"/>
        <rFont val="Arial"/>
        <family val="2"/>
      </rPr>
      <t xml:space="preserve"> En el caso de los cursos de capacitación laboral, formación profesional y educación permanente se relevan solamente aquellos que cuentan con una duración mayor a 100 horas cátedra en total.</t>
    </r>
  </si>
  <si>
    <t>.</t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</si>
  <si>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</t>
    </r>
    <r>
      <rPr>
        <b/>
        <sz val="8"/>
        <rFont val="Arial"/>
        <family val="2"/>
      </rPr>
      <t>no</t>
    </r>
    <r>
      <rPr>
        <sz val="8"/>
        <rFont val="Arial"/>
        <family val="2"/>
      </rPr>
      <t xml:space="preserve"> incorporados a la enseñanza oficial.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</si>
  <si>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2004.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</si>
  <si>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2002.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</si>
  <si>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2003.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</si>
  <si>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2000.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</si>
  <si>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2001.</t>
    </r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</si>
  <si>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2011 (datos provisorios).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</si>
  <si>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</si>
  <si>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</si>
  <si>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2002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</si>
  <si>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2003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</si>
  <si>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2004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</si>
  <si>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2005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</si>
  <si>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2006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</si>
  <si>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2007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</si>
  <si>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2008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</si>
  <si>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2009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</si>
  <si>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2010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</si>
  <si>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</si>
  <si>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2005.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</si>
  <si>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2006.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</si>
  <si>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2007.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</si>
  <si>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2008.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</si>
  <si>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2009.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</si>
  <si>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2010. 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</si>
  <si>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</si>
  <si>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2012 (datos a Noviembre 2013).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</si>
  <si>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2013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</si>
  <si>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no incorporados a la enseñanza oficial.</t>
    </r>
  </si>
  <si>
    <r>
      <t>Notas:</t>
    </r>
    <r>
      <rPr>
        <sz val="8"/>
        <rFont val="Arial"/>
        <family val="2"/>
      </rPr>
      <t xml:space="preserve"> 
A partir del año 2012 se relevan todos los cursos de capacitación laboral, formación profesional y educación permanente, indepedientemente de la cantidad de horas cátedra de duración de los mismos</t>
    </r>
  </si>
  <si>
    <t>A partir del año 2013 las ofertas de nivel inicial, primario y secundario de la modalidad hospitalaria/ domiciliaria se incluyen dentro de las otras ofertas educativas.</t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</si>
  <si>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Investigación y Estadística, UEICEE. Ministerio de Educación del GCBA. Relevamiento Anual 2014 (datos a junio 2015).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</si>
  <si>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2015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</si>
  <si>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2015.</t>
    </r>
  </si>
  <si>
    <t>ANUARIO DE ESTADÍSTICA EDUCATIVA DE LA CIUDAD AUTÓNOMA DE BUENOS AIRES
Datos correspondientes al 2014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</si>
  <si>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2016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</si>
  <si>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2016 (datos a junio 2017)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</si>
  <si>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2017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</si>
  <si>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2017.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</si>
  <si>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2018.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</si>
  <si>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2018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</si>
  <si>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2019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</si>
  <si>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2019.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</si>
  <si>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2020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</si>
  <si>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2020.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</si>
  <si>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2021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</si>
  <si>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2021.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</si>
  <si>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2022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</si>
  <si>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2022.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</si>
  <si>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2023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</si>
  <si>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2023.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</si>
  <si>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2024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</si>
  <si>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2024.</t>
    </r>
  </si>
  <si>
    <t>A partir del año 2024 se agregan las ofertas de Hospitalarias y Domiciliarias; Cursos y Talleres de Especial e Integración que no estaban incluidos en los anuarios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</si>
</sst>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 x14ac:knownFonts="1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theme="4" tint="-0.249977111117893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4" xfId="0" quotePrefix="1" applyNumberFormat="1" applyFont="1" applyBorder="1" applyAlignment="1">
      <alignment horizontal="right" vertical="center" wrapText="1"/>
    </xf>
    <xf numFmtId="3" fontId="9" fillId="0" borderId="2" xfId="0" quotePrefix="1" applyNumberFormat="1" applyFont="1" applyBorder="1" applyAlignment="1">
      <alignment horizontal="right" vertical="center" wrapText="1"/>
    </xf>
    <xf numFmtId="3" fontId="9" fillId="0" borderId="3" xfId="0" quotePrefix="1" applyNumberFormat="1" applyFont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11" fillId="0" borderId="0" xfId="0" applyFont="1"/>
    <xf numFmtId="3" fontId="11" fillId="0" borderId="0" xfId="0" applyNumberFormat="1" applyFont="1"/>
    <xf numFmtId="3" fontId="7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4" xfId="0" quotePrefix="1" applyNumberFormat="1" applyFont="1" applyBorder="1" applyAlignment="1">
      <alignment horizontal="right" vertical="center" wrapText="1"/>
    </xf>
    <xf numFmtId="3" fontId="6" fillId="0" borderId="3" xfId="0" quotePrefix="1" applyNumberFormat="1" applyFont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3" fontId="9" fillId="0" borderId="0" xfId="0" quotePrefix="1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164" fontId="7" fillId="4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horizontal="right" vertical="center" wrapText="1"/>
    </xf>
    <xf numFmtId="164" fontId="9" fillId="0" borderId="3" xfId="1" applyNumberFormat="1" applyFont="1" applyFill="1" applyBorder="1" applyAlignment="1">
      <alignment horizontal="right" vertical="center" wrapText="1"/>
    </xf>
    <xf numFmtId="164" fontId="9" fillId="0" borderId="4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4" fontId="7" fillId="4" borderId="1" xfId="2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/>
    </xf>
    <xf numFmtId="164" fontId="9" fillId="0" borderId="3" xfId="2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center" vertical="center"/>
    </xf>
    <xf numFmtId="164" fontId="9" fillId="0" borderId="4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15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1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3" fillId="5" borderId="8" xfId="0" applyNumberFormat="1" applyFont="1" applyFill="1" applyBorder="1" applyAlignment="1">
      <alignment horizontal="center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3" fontId="6" fillId="6" borderId="8" xfId="0" applyNumberFormat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3" fontId="6" fillId="6" borderId="9" xfId="0" applyNumberFormat="1" applyFont="1" applyFill="1" applyBorder="1" applyAlignment="1">
      <alignment horizontal="center" vertical="center" wrapText="1"/>
    </xf>
    <xf numFmtId="3" fontId="6" fillId="6" borderId="10" xfId="0" applyNumberFormat="1" applyFont="1" applyFill="1" applyBorder="1" applyAlignment="1">
      <alignment horizontal="center" vertical="center" wrapText="1"/>
    </xf>
    <xf numFmtId="3" fontId="6" fillId="6" borderId="7" xfId="0" applyNumberFormat="1" applyFont="1" applyFill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center" vertical="center" wrapText="1"/>
    </xf>
    <xf numFmtId="3" fontId="6" fillId="6" borderId="13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1513" name="Picture 1" descr="MEGC-IsologoEscuelas">
          <a:extLst>
            <a:ext uri="{FF2B5EF4-FFF2-40B4-BE49-F238E27FC236}">
              <a16:creationId xmlns:a16="http://schemas.microsoft.com/office/drawing/2014/main" id="{00000000-0008-0000-0000-000009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1273" name="Picture 1" descr="MEGC-IsologoEscuelas">
          <a:extLst>
            <a:ext uri="{FF2B5EF4-FFF2-40B4-BE49-F238E27FC236}">
              <a16:creationId xmlns:a16="http://schemas.microsoft.com/office/drawing/2014/main" id="{00000000-0008-0000-09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5369" name="Picture 1" descr="MEGC-IsologoEscuelas">
          <a:extLst>
            <a:ext uri="{FF2B5EF4-FFF2-40B4-BE49-F238E27FC236}">
              <a16:creationId xmlns:a16="http://schemas.microsoft.com/office/drawing/2014/main" id="{00000000-0008-0000-0A00-00000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3561" name="Picture 1" descr="MEGC-IsologoEscuelas">
          <a:extLst>
            <a:ext uri="{FF2B5EF4-FFF2-40B4-BE49-F238E27FC236}">
              <a16:creationId xmlns:a16="http://schemas.microsoft.com/office/drawing/2014/main" id="{00000000-0008-0000-0B00-000009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4579" name="Picture 1" descr="MEGC-IsologoEscuelas">
          <a:extLst>
            <a:ext uri="{FF2B5EF4-FFF2-40B4-BE49-F238E27FC236}">
              <a16:creationId xmlns:a16="http://schemas.microsoft.com/office/drawing/2014/main" id="{00000000-0008-0000-0C00-000003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504825</xdr:rowOff>
    </xdr:to>
    <xdr:pic>
      <xdr:nvPicPr>
        <xdr:cNvPr id="25601" name="Picture 15" descr="BA-goie-anuario">
          <a:extLst>
            <a:ext uri="{FF2B5EF4-FFF2-40B4-BE49-F238E27FC236}">
              <a16:creationId xmlns:a16="http://schemas.microsoft.com/office/drawing/2014/main" id="{00000000-0008-0000-0D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0</xdr:col>
      <xdr:colOff>666750</xdr:colOff>
      <xdr:row>0</xdr:row>
      <xdr:rowOff>590550</xdr:rowOff>
    </xdr:to>
    <xdr:pic>
      <xdr:nvPicPr>
        <xdr:cNvPr id="2" name="Picture 15" descr="BA-goie-anua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5725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3" name="2 Imagen" descr="logo_BAcolor-01.jp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2537" name="Picture 1" descr="MEGC-IsologoEscuelas">
          <a:extLst>
            <a:ext uri="{FF2B5EF4-FFF2-40B4-BE49-F238E27FC236}">
              <a16:creationId xmlns:a16="http://schemas.microsoft.com/office/drawing/2014/main" id="{00000000-0008-0000-0100-000009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1</xdr:row>
      <xdr:rowOff>45477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DB4224-38A8-4842-A32B-833CBEF6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425" cy="693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8441" name="Picture 1" descr="MEGC-IsologoEscuelas">
          <a:extLst>
            <a:ext uri="{FF2B5EF4-FFF2-40B4-BE49-F238E27FC236}">
              <a16:creationId xmlns:a16="http://schemas.microsoft.com/office/drawing/2014/main" id="{00000000-0008-0000-0200-000009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9465" name="Picture 1" descr="MEGC-IsologoEscuelas">
          <a:extLst>
            <a:ext uri="{FF2B5EF4-FFF2-40B4-BE49-F238E27FC236}">
              <a16:creationId xmlns:a16="http://schemas.microsoft.com/office/drawing/2014/main" id="{00000000-0008-0000-0300-00000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4345" name="Picture 1" descr="MEGC-IsologoEscuelas">
          <a:extLst>
            <a:ext uri="{FF2B5EF4-FFF2-40B4-BE49-F238E27FC236}">
              <a16:creationId xmlns:a16="http://schemas.microsoft.com/office/drawing/2014/main" id="{00000000-0008-0000-0400-00000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3321" name="Picture 1" descr="MEGC-IsologoEscuelas">
          <a:extLst>
            <a:ext uri="{FF2B5EF4-FFF2-40B4-BE49-F238E27FC236}">
              <a16:creationId xmlns:a16="http://schemas.microsoft.com/office/drawing/2014/main" id="{00000000-0008-0000-0500-000009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2297" name="Picture 1" descr="MEGC-IsologoEscuelas">
          <a:extLst>
            <a:ext uri="{FF2B5EF4-FFF2-40B4-BE49-F238E27FC236}">
              <a16:creationId xmlns:a16="http://schemas.microsoft.com/office/drawing/2014/main" id="{00000000-0008-0000-0600-000009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9226" name="Picture 2" descr="MEGC-IsologoEscuelas">
          <a:extLst>
            <a:ext uri="{FF2B5EF4-FFF2-40B4-BE49-F238E27FC236}">
              <a16:creationId xmlns:a16="http://schemas.microsoft.com/office/drawing/2014/main" id="{00000000-0008-0000-0700-00000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0489" name="Picture 1" descr="MEGC-IsologoEscuelas">
          <a:extLst>
            <a:ext uri="{FF2B5EF4-FFF2-40B4-BE49-F238E27FC236}">
              <a16:creationId xmlns:a16="http://schemas.microsoft.com/office/drawing/2014/main" id="{00000000-0008-0000-0800-00000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4" workbookViewId="0"/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8" t="s">
        <v>41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3"/>
      <c r="K3" s="3"/>
      <c r="L3" s="3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3"/>
      <c r="J4" s="3"/>
      <c r="K4" s="24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3"/>
      <c r="J5" s="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f t="shared" ref="B7:I7" si="0">SUM(B8:B28)</f>
        <v>233</v>
      </c>
      <c r="C7" s="23">
        <f t="shared" si="0"/>
        <v>77</v>
      </c>
      <c r="D7" s="23">
        <f t="shared" si="0"/>
        <v>63524</v>
      </c>
      <c r="E7" s="23">
        <f t="shared" si="0"/>
        <v>204</v>
      </c>
      <c r="F7" s="23">
        <f t="shared" si="0"/>
        <v>77</v>
      </c>
      <c r="G7" s="23">
        <f t="shared" si="0"/>
        <v>62656</v>
      </c>
      <c r="H7" s="23">
        <f t="shared" si="0"/>
        <v>29</v>
      </c>
      <c r="I7" s="23">
        <f t="shared" si="0"/>
        <v>868</v>
      </c>
      <c r="J7" s="3"/>
      <c r="K7" s="3"/>
      <c r="L7" s="3"/>
      <c r="M7" s="3"/>
      <c r="N7" s="3"/>
    </row>
    <row r="8" spans="1:14" x14ac:dyDescent="0.25">
      <c r="A8" s="7" t="s">
        <v>6</v>
      </c>
      <c r="B8" s="8">
        <f t="shared" ref="B8:B28" si="1">SUM(E8,H8)</f>
        <v>20</v>
      </c>
      <c r="C8" s="8">
        <f>F8</f>
        <v>8</v>
      </c>
      <c r="D8" s="8">
        <f>SUM(G8,I8)</f>
        <v>7028</v>
      </c>
      <c r="E8" s="9">
        <v>18</v>
      </c>
      <c r="F8" s="9">
        <v>8</v>
      </c>
      <c r="G8" s="9">
        <v>6932</v>
      </c>
      <c r="H8" s="9">
        <v>2</v>
      </c>
      <c r="I8" s="9">
        <v>96</v>
      </c>
      <c r="J8" s="3"/>
      <c r="K8" s="3"/>
      <c r="L8" s="3"/>
      <c r="M8" s="3"/>
      <c r="N8" s="20"/>
    </row>
    <row r="9" spans="1:14" x14ac:dyDescent="0.25">
      <c r="A9" s="10" t="s">
        <v>7</v>
      </c>
      <c r="B9" s="11">
        <f t="shared" si="1"/>
        <v>19</v>
      </c>
      <c r="C9" s="11">
        <f t="shared" ref="C9:C28" si="2">F9</f>
        <v>6</v>
      </c>
      <c r="D9" s="11">
        <f t="shared" ref="D9:D28" si="3">SUM(G9,I9)</f>
        <v>6338</v>
      </c>
      <c r="E9" s="12">
        <v>14</v>
      </c>
      <c r="F9" s="12">
        <v>6</v>
      </c>
      <c r="G9" s="12">
        <v>6272</v>
      </c>
      <c r="H9" s="12">
        <v>5</v>
      </c>
      <c r="I9" s="12">
        <v>66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f t="shared" si="1"/>
        <v>12</v>
      </c>
      <c r="C10" s="14">
        <f t="shared" si="2"/>
        <v>6</v>
      </c>
      <c r="D10" s="14">
        <f t="shared" si="3"/>
        <v>4005</v>
      </c>
      <c r="E10" s="15">
        <v>12</v>
      </c>
      <c r="F10" s="15">
        <v>6</v>
      </c>
      <c r="G10" s="15">
        <v>4005</v>
      </c>
      <c r="H10" s="16"/>
      <c r="I10" s="16"/>
      <c r="J10" s="3"/>
      <c r="K10" s="3"/>
      <c r="L10" s="3"/>
      <c r="M10" s="3"/>
      <c r="N10" s="20"/>
    </row>
    <row r="11" spans="1:14" x14ac:dyDescent="0.25">
      <c r="A11" s="7" t="s">
        <v>10</v>
      </c>
      <c r="B11" s="8">
        <f t="shared" si="1"/>
        <v>11</v>
      </c>
      <c r="C11" s="8">
        <f t="shared" si="2"/>
        <v>3</v>
      </c>
      <c r="D11" s="8">
        <f t="shared" si="3"/>
        <v>3557</v>
      </c>
      <c r="E11" s="9">
        <v>11</v>
      </c>
      <c r="F11" s="9">
        <v>3</v>
      </c>
      <c r="G11" s="9">
        <v>3557</v>
      </c>
      <c r="H11" s="17"/>
      <c r="I11" s="17"/>
      <c r="J11" s="3"/>
      <c r="K11" s="3"/>
      <c r="L11" s="3"/>
      <c r="M11" s="3"/>
      <c r="N11" s="20"/>
    </row>
    <row r="12" spans="1:14" x14ac:dyDescent="0.25">
      <c r="A12" s="10" t="s">
        <v>11</v>
      </c>
      <c r="B12" s="11">
        <f t="shared" si="1"/>
        <v>13</v>
      </c>
      <c r="C12" s="11">
        <f t="shared" si="2"/>
        <v>6</v>
      </c>
      <c r="D12" s="11">
        <f t="shared" si="3"/>
        <v>3422</v>
      </c>
      <c r="E12" s="12">
        <v>13</v>
      </c>
      <c r="F12" s="12">
        <v>6</v>
      </c>
      <c r="G12" s="12">
        <v>3422</v>
      </c>
      <c r="H12" s="18"/>
      <c r="I12" s="18"/>
      <c r="J12" s="3"/>
      <c r="K12" s="3"/>
      <c r="L12" s="3"/>
      <c r="M12" s="3"/>
      <c r="N12" s="20"/>
    </row>
    <row r="13" spans="1:14" x14ac:dyDescent="0.25">
      <c r="A13" s="13" t="s">
        <v>12</v>
      </c>
      <c r="B13" s="14">
        <f t="shared" si="1"/>
        <v>17</v>
      </c>
      <c r="C13" s="14">
        <f t="shared" si="2"/>
        <v>3</v>
      </c>
      <c r="D13" s="14">
        <f t="shared" si="3"/>
        <v>3736</v>
      </c>
      <c r="E13" s="15">
        <v>15</v>
      </c>
      <c r="F13" s="15">
        <v>3</v>
      </c>
      <c r="G13" s="15">
        <v>3665</v>
      </c>
      <c r="H13" s="15">
        <v>2</v>
      </c>
      <c r="I13" s="15">
        <v>71</v>
      </c>
      <c r="J13" s="3"/>
      <c r="K13" s="3"/>
      <c r="L13" s="3"/>
      <c r="M13" s="3"/>
      <c r="N13" s="20"/>
    </row>
    <row r="14" spans="1:14" x14ac:dyDescent="0.25">
      <c r="A14" s="7" t="s">
        <v>13</v>
      </c>
      <c r="B14" s="8">
        <f t="shared" si="1"/>
        <v>9</v>
      </c>
      <c r="C14" s="8">
        <f t="shared" si="2"/>
        <v>1</v>
      </c>
      <c r="D14" s="8">
        <f t="shared" si="3"/>
        <v>1942</v>
      </c>
      <c r="E14" s="9">
        <v>6</v>
      </c>
      <c r="F14" s="9">
        <v>1</v>
      </c>
      <c r="G14" s="9">
        <v>1857</v>
      </c>
      <c r="H14" s="9">
        <v>3</v>
      </c>
      <c r="I14" s="9">
        <v>85</v>
      </c>
      <c r="J14" s="3"/>
      <c r="K14" s="3"/>
      <c r="L14" s="3"/>
      <c r="M14" s="3"/>
      <c r="N14" s="20"/>
    </row>
    <row r="15" spans="1:14" x14ac:dyDescent="0.25">
      <c r="A15" s="10" t="s">
        <v>14</v>
      </c>
      <c r="B15" s="11">
        <f t="shared" si="1"/>
        <v>10</v>
      </c>
      <c r="C15" s="11">
        <f t="shared" si="2"/>
        <v>3</v>
      </c>
      <c r="D15" s="11">
        <f t="shared" si="3"/>
        <v>3160</v>
      </c>
      <c r="E15" s="12">
        <v>10</v>
      </c>
      <c r="F15" s="12">
        <v>3</v>
      </c>
      <c r="G15" s="12">
        <v>3160</v>
      </c>
      <c r="H15" s="18"/>
      <c r="I15" s="18"/>
      <c r="J15" s="3"/>
      <c r="K15" s="3"/>
      <c r="L15" s="3"/>
      <c r="M15" s="3"/>
      <c r="N15" s="20"/>
    </row>
    <row r="16" spans="1:14" ht="13.2" x14ac:dyDescent="0.25">
      <c r="A16" s="13" t="s">
        <v>15</v>
      </c>
      <c r="B16" s="14">
        <f t="shared" si="1"/>
        <v>17</v>
      </c>
      <c r="C16" s="14">
        <f t="shared" si="2"/>
        <v>3</v>
      </c>
      <c r="D16" s="14">
        <f t="shared" si="3"/>
        <v>2547</v>
      </c>
      <c r="E16" s="15">
        <v>9</v>
      </c>
      <c r="F16" s="15">
        <v>3</v>
      </c>
      <c r="G16" s="15">
        <v>2296</v>
      </c>
      <c r="H16" s="15">
        <v>8</v>
      </c>
      <c r="I16" s="15">
        <v>251</v>
      </c>
      <c r="J16" s="3"/>
      <c r="K16" s="20"/>
      <c r="L16" s="21"/>
      <c r="M16" s="21"/>
      <c r="N16" s="20"/>
    </row>
    <row r="17" spans="1:14" ht="13.2" x14ac:dyDescent="0.25">
      <c r="A17" s="7" t="s">
        <v>16</v>
      </c>
      <c r="B17" s="8">
        <f t="shared" si="1"/>
        <v>14</v>
      </c>
      <c r="C17" s="8">
        <f t="shared" si="2"/>
        <v>4</v>
      </c>
      <c r="D17" s="8">
        <f t="shared" si="3"/>
        <v>4759</v>
      </c>
      <c r="E17" s="9">
        <v>11</v>
      </c>
      <c r="F17" s="9">
        <v>4</v>
      </c>
      <c r="G17" s="9">
        <v>4680</v>
      </c>
      <c r="H17" s="9">
        <v>3</v>
      </c>
      <c r="I17" s="9">
        <v>79</v>
      </c>
      <c r="J17" s="3"/>
      <c r="K17" s="20"/>
      <c r="L17" s="21"/>
      <c r="M17" s="21"/>
      <c r="N17" s="20"/>
    </row>
    <row r="18" spans="1:14" ht="13.2" x14ac:dyDescent="0.25">
      <c r="A18" s="10" t="s">
        <v>17</v>
      </c>
      <c r="B18" s="11">
        <f t="shared" si="1"/>
        <v>7</v>
      </c>
      <c r="C18" s="11">
        <f t="shared" si="2"/>
        <v>3</v>
      </c>
      <c r="D18" s="11">
        <f t="shared" si="3"/>
        <v>3364</v>
      </c>
      <c r="E18" s="12">
        <v>7</v>
      </c>
      <c r="F18" s="12">
        <v>3</v>
      </c>
      <c r="G18" s="12">
        <v>3364</v>
      </c>
      <c r="H18" s="18"/>
      <c r="I18" s="18"/>
      <c r="J18" s="3"/>
      <c r="K18" s="20"/>
      <c r="L18" s="21"/>
      <c r="M18" s="21"/>
      <c r="N18" s="20"/>
    </row>
    <row r="19" spans="1:14" ht="13.2" x14ac:dyDescent="0.25">
      <c r="A19" s="13" t="s">
        <v>18</v>
      </c>
      <c r="B19" s="14">
        <f t="shared" si="1"/>
        <v>10</v>
      </c>
      <c r="C19" s="14">
        <f t="shared" si="2"/>
        <v>6</v>
      </c>
      <c r="D19" s="14">
        <f t="shared" si="3"/>
        <v>3186</v>
      </c>
      <c r="E19" s="15">
        <v>8</v>
      </c>
      <c r="F19" s="15">
        <v>6</v>
      </c>
      <c r="G19" s="15">
        <v>3119</v>
      </c>
      <c r="H19" s="15">
        <v>2</v>
      </c>
      <c r="I19" s="15">
        <v>67</v>
      </c>
      <c r="J19" s="3"/>
      <c r="K19" s="20"/>
      <c r="L19" s="21"/>
      <c r="M19" s="21"/>
      <c r="N19" s="20"/>
    </row>
    <row r="20" spans="1:14" ht="13.2" x14ac:dyDescent="0.25">
      <c r="A20" s="7" t="s">
        <v>19</v>
      </c>
      <c r="B20" s="8">
        <f t="shared" si="1"/>
        <v>8</v>
      </c>
      <c r="C20" s="8">
        <f t="shared" si="2"/>
        <v>1</v>
      </c>
      <c r="D20" s="8">
        <f t="shared" si="3"/>
        <v>1352</v>
      </c>
      <c r="E20" s="9">
        <v>8</v>
      </c>
      <c r="F20" s="9">
        <v>1</v>
      </c>
      <c r="G20" s="9">
        <v>1352</v>
      </c>
      <c r="H20" s="17"/>
      <c r="I20" s="17"/>
      <c r="J20" s="3"/>
      <c r="K20" s="20"/>
      <c r="L20" s="21"/>
      <c r="M20" s="21"/>
      <c r="N20" s="20"/>
    </row>
    <row r="21" spans="1:14" ht="13.2" x14ac:dyDescent="0.25">
      <c r="A21" s="10" t="s">
        <v>20</v>
      </c>
      <c r="B21" s="11">
        <f t="shared" si="1"/>
        <v>6</v>
      </c>
      <c r="C21" s="11">
        <f t="shared" si="2"/>
        <v>3</v>
      </c>
      <c r="D21" s="11">
        <f t="shared" si="3"/>
        <v>1339</v>
      </c>
      <c r="E21" s="12">
        <v>6</v>
      </c>
      <c r="F21" s="12">
        <v>3</v>
      </c>
      <c r="G21" s="12">
        <v>1339</v>
      </c>
      <c r="H21" s="18"/>
      <c r="I21" s="18"/>
      <c r="J21" s="3"/>
      <c r="K21" s="20"/>
      <c r="L21" s="21"/>
      <c r="M21" s="21"/>
      <c r="N21" s="20"/>
    </row>
    <row r="22" spans="1:14" ht="13.2" x14ac:dyDescent="0.25">
      <c r="A22" s="13" t="s">
        <v>21</v>
      </c>
      <c r="B22" s="14">
        <f t="shared" si="1"/>
        <v>10</v>
      </c>
      <c r="C22" s="14">
        <f t="shared" si="2"/>
        <v>4</v>
      </c>
      <c r="D22" s="14">
        <f t="shared" si="3"/>
        <v>2021</v>
      </c>
      <c r="E22" s="15">
        <v>8</v>
      </c>
      <c r="F22" s="15">
        <v>4</v>
      </c>
      <c r="G22" s="15">
        <v>1992</v>
      </c>
      <c r="H22" s="15">
        <v>2</v>
      </c>
      <c r="I22" s="15">
        <v>29</v>
      </c>
      <c r="J22" s="3"/>
      <c r="K22" s="20"/>
      <c r="L22" s="21"/>
      <c r="M22" s="21"/>
      <c r="N22" s="20"/>
    </row>
    <row r="23" spans="1:14" ht="13.2" x14ac:dyDescent="0.25">
      <c r="A23" s="7" t="s">
        <v>22</v>
      </c>
      <c r="B23" s="8">
        <f t="shared" si="1"/>
        <v>6</v>
      </c>
      <c r="C23" s="8">
        <f t="shared" si="2"/>
        <v>2</v>
      </c>
      <c r="D23" s="8">
        <f t="shared" si="3"/>
        <v>912</v>
      </c>
      <c r="E23" s="9">
        <v>5</v>
      </c>
      <c r="F23" s="9">
        <v>2</v>
      </c>
      <c r="G23" s="9">
        <v>874</v>
      </c>
      <c r="H23" s="9">
        <v>1</v>
      </c>
      <c r="I23" s="9">
        <v>38</v>
      </c>
      <c r="J23" s="3"/>
      <c r="K23" s="20"/>
      <c r="L23" s="21"/>
      <c r="M23" s="21"/>
      <c r="N23" s="20"/>
    </row>
    <row r="24" spans="1:14" ht="13.2" x14ac:dyDescent="0.25">
      <c r="A24" s="10" t="s">
        <v>23</v>
      </c>
      <c r="B24" s="11">
        <f t="shared" si="1"/>
        <v>8</v>
      </c>
      <c r="C24" s="11">
        <f t="shared" si="2"/>
        <v>2</v>
      </c>
      <c r="D24" s="11">
        <f t="shared" si="3"/>
        <v>1544</v>
      </c>
      <c r="E24" s="12">
        <v>8</v>
      </c>
      <c r="F24" s="12">
        <v>2</v>
      </c>
      <c r="G24" s="12">
        <v>1544</v>
      </c>
      <c r="H24" s="18"/>
      <c r="I24" s="18"/>
      <c r="J24" s="3"/>
      <c r="K24" s="20"/>
      <c r="L24" s="21"/>
      <c r="M24" s="21"/>
      <c r="N24" s="20"/>
    </row>
    <row r="25" spans="1:14" ht="13.2" x14ac:dyDescent="0.25">
      <c r="A25" s="13" t="s">
        <v>24</v>
      </c>
      <c r="B25" s="14">
        <f t="shared" si="1"/>
        <v>13</v>
      </c>
      <c r="C25" s="14">
        <f t="shared" si="2"/>
        <v>0</v>
      </c>
      <c r="D25" s="14">
        <f t="shared" si="3"/>
        <v>3155</v>
      </c>
      <c r="E25" s="15">
        <v>13</v>
      </c>
      <c r="F25" s="15">
        <v>0</v>
      </c>
      <c r="G25" s="15">
        <v>3155</v>
      </c>
      <c r="H25" s="16"/>
      <c r="I25" s="16"/>
      <c r="J25" s="3"/>
      <c r="K25" s="20"/>
      <c r="L25" s="21"/>
      <c r="M25" s="21"/>
      <c r="N25" s="20"/>
    </row>
    <row r="26" spans="1:14" ht="13.2" x14ac:dyDescent="0.25">
      <c r="A26" s="7" t="s">
        <v>25</v>
      </c>
      <c r="B26" s="8">
        <f t="shared" si="1"/>
        <v>9</v>
      </c>
      <c r="C26" s="8">
        <f t="shared" si="2"/>
        <v>3</v>
      </c>
      <c r="D26" s="8">
        <f t="shared" si="3"/>
        <v>1777</v>
      </c>
      <c r="E26" s="9">
        <v>8</v>
      </c>
      <c r="F26" s="9">
        <v>3</v>
      </c>
      <c r="G26" s="9">
        <v>1691</v>
      </c>
      <c r="H26" s="17">
        <v>1</v>
      </c>
      <c r="I26" s="17">
        <v>86</v>
      </c>
      <c r="J26" s="3"/>
      <c r="K26" s="20"/>
      <c r="L26" s="21"/>
      <c r="M26" s="21"/>
      <c r="N26" s="20"/>
    </row>
    <row r="27" spans="1:14" ht="13.2" x14ac:dyDescent="0.25">
      <c r="A27" s="10" t="s">
        <v>26</v>
      </c>
      <c r="B27" s="11">
        <f t="shared" si="1"/>
        <v>8</v>
      </c>
      <c r="C27" s="11">
        <f t="shared" si="2"/>
        <v>5</v>
      </c>
      <c r="D27" s="11">
        <f t="shared" si="3"/>
        <v>3070</v>
      </c>
      <c r="E27" s="12">
        <v>8</v>
      </c>
      <c r="F27" s="12">
        <v>5</v>
      </c>
      <c r="G27" s="12">
        <v>3070</v>
      </c>
      <c r="H27" s="18"/>
      <c r="I27" s="18"/>
      <c r="J27" s="3"/>
      <c r="K27" s="20"/>
      <c r="L27" s="21"/>
      <c r="M27" s="21"/>
      <c r="N27" s="20"/>
    </row>
    <row r="28" spans="1:14" ht="13.2" x14ac:dyDescent="0.25">
      <c r="A28" s="13" t="s">
        <v>27</v>
      </c>
      <c r="B28" s="14">
        <f t="shared" si="1"/>
        <v>6</v>
      </c>
      <c r="C28" s="14">
        <f t="shared" si="2"/>
        <v>5</v>
      </c>
      <c r="D28" s="14">
        <f t="shared" si="3"/>
        <v>1310</v>
      </c>
      <c r="E28" s="15">
        <v>6</v>
      </c>
      <c r="F28" s="15">
        <v>5</v>
      </c>
      <c r="G28" s="15">
        <v>1310</v>
      </c>
      <c r="H28" s="16"/>
      <c r="I28" s="16"/>
      <c r="J28" s="3"/>
      <c r="K28" s="20"/>
      <c r="L28" s="21"/>
      <c r="M28" s="21"/>
      <c r="N28" s="20"/>
    </row>
    <row r="29" spans="1:14" x14ac:dyDescent="0.25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3"/>
      <c r="K29" s="3"/>
      <c r="L29" s="3"/>
      <c r="M29" s="3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3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3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3"/>
      <c r="K32" s="3"/>
      <c r="L32" s="3"/>
      <c r="M32" s="3"/>
      <c r="N32" s="3"/>
    </row>
    <row r="33" spans="1:14" x14ac:dyDescent="0.25">
      <c r="A33" s="54" t="s">
        <v>38</v>
      </c>
      <c r="B33" s="55"/>
      <c r="C33" s="55"/>
      <c r="D33" s="55"/>
      <c r="E33" s="55"/>
      <c r="F33" s="55"/>
      <c r="G33" s="55"/>
      <c r="H33" s="55"/>
      <c r="I33" s="55"/>
      <c r="J33" s="3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L6" sqref="L6:M29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5" s="1" customFormat="1" ht="54.9" customHeight="1" thickBot="1" x14ac:dyDescent="0.3">
      <c r="A1" s="2"/>
      <c r="B1" s="58" t="s">
        <v>50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  <c r="O3" s="3"/>
    </row>
    <row r="4" spans="1:15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2"/>
      <c r="J4" s="73"/>
      <c r="K4" s="3"/>
      <c r="L4" s="3"/>
      <c r="M4" s="3"/>
      <c r="N4" s="3"/>
      <c r="O4" s="3"/>
    </row>
    <row r="5" spans="1:15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2"/>
      <c r="J5" s="73"/>
      <c r="K5" s="3"/>
      <c r="L5" s="3"/>
      <c r="M5" s="3"/>
      <c r="N5" s="3"/>
      <c r="O5" s="3"/>
    </row>
    <row r="6" spans="1:15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5</v>
      </c>
      <c r="J6" s="5" t="s">
        <v>29</v>
      </c>
      <c r="K6" s="3"/>
      <c r="L6" s="3"/>
      <c r="M6" s="3"/>
      <c r="N6" s="3"/>
      <c r="O6" s="3"/>
    </row>
    <row r="7" spans="1:15" x14ac:dyDescent="0.25">
      <c r="A7" s="19" t="s">
        <v>1</v>
      </c>
      <c r="B7" s="6">
        <v>485</v>
      </c>
      <c r="C7" s="6">
        <v>181</v>
      </c>
      <c r="D7" s="6">
        <v>97055</v>
      </c>
      <c r="E7" s="6">
        <v>232</v>
      </c>
      <c r="F7" s="6">
        <v>164</v>
      </c>
      <c r="G7" s="6">
        <v>78514</v>
      </c>
      <c r="H7" s="6">
        <v>253</v>
      </c>
      <c r="I7" s="6">
        <v>17</v>
      </c>
      <c r="J7" s="6">
        <v>18541</v>
      </c>
      <c r="K7" s="3"/>
      <c r="L7" s="20"/>
      <c r="M7" s="20"/>
      <c r="N7" s="3"/>
      <c r="O7" s="3"/>
    </row>
    <row r="8" spans="1:15" x14ac:dyDescent="0.25">
      <c r="A8" s="7" t="s">
        <v>6</v>
      </c>
      <c r="B8" s="9">
        <v>50</v>
      </c>
      <c r="C8" s="9">
        <v>21</v>
      </c>
      <c r="D8" s="9">
        <v>9446</v>
      </c>
      <c r="E8" s="9">
        <v>24</v>
      </c>
      <c r="F8" s="9">
        <v>20</v>
      </c>
      <c r="G8" s="9">
        <v>7476</v>
      </c>
      <c r="H8" s="9">
        <v>26</v>
      </c>
      <c r="I8" s="9">
        <v>1</v>
      </c>
      <c r="J8" s="9">
        <v>1970</v>
      </c>
      <c r="K8" s="3"/>
      <c r="L8" s="20"/>
      <c r="M8" s="20"/>
      <c r="N8" s="3"/>
      <c r="O8" s="3"/>
    </row>
    <row r="9" spans="1:15" x14ac:dyDescent="0.25">
      <c r="A9" s="10" t="s">
        <v>7</v>
      </c>
      <c r="B9" s="12">
        <v>39</v>
      </c>
      <c r="C9" s="12">
        <v>7</v>
      </c>
      <c r="D9" s="12">
        <v>9288</v>
      </c>
      <c r="E9" s="12">
        <v>17</v>
      </c>
      <c r="F9" s="12">
        <v>6</v>
      </c>
      <c r="G9" s="12">
        <v>7698</v>
      </c>
      <c r="H9" s="12">
        <v>22</v>
      </c>
      <c r="I9" s="12">
        <v>1</v>
      </c>
      <c r="J9" s="12">
        <v>1590</v>
      </c>
      <c r="K9" s="3"/>
      <c r="L9" s="20"/>
      <c r="M9" s="20"/>
      <c r="N9" s="3"/>
      <c r="O9" s="3"/>
    </row>
    <row r="10" spans="1:15" x14ac:dyDescent="0.25">
      <c r="A10" s="13" t="s">
        <v>8</v>
      </c>
      <c r="B10" s="15">
        <v>24</v>
      </c>
      <c r="C10" s="15">
        <v>13</v>
      </c>
      <c r="D10" s="15">
        <v>3905</v>
      </c>
      <c r="E10" s="15">
        <v>14</v>
      </c>
      <c r="F10" s="15">
        <v>13</v>
      </c>
      <c r="G10" s="15">
        <v>3281</v>
      </c>
      <c r="H10" s="16">
        <v>10</v>
      </c>
      <c r="I10" s="16" t="s">
        <v>9</v>
      </c>
      <c r="J10" s="15">
        <v>624</v>
      </c>
      <c r="K10" s="3"/>
      <c r="L10" s="20"/>
      <c r="M10" s="35"/>
      <c r="N10" s="3"/>
      <c r="O10" s="3"/>
    </row>
    <row r="11" spans="1:15" x14ac:dyDescent="0.25">
      <c r="A11" s="7" t="s">
        <v>10</v>
      </c>
      <c r="B11" s="9">
        <v>18</v>
      </c>
      <c r="C11" s="9">
        <v>8</v>
      </c>
      <c r="D11" s="9">
        <v>4994</v>
      </c>
      <c r="E11" s="9">
        <v>11</v>
      </c>
      <c r="F11" s="9">
        <v>8</v>
      </c>
      <c r="G11" s="9">
        <v>4548</v>
      </c>
      <c r="H11" s="9">
        <v>7</v>
      </c>
      <c r="I11" s="17" t="s">
        <v>9</v>
      </c>
      <c r="J11" s="9">
        <v>446</v>
      </c>
      <c r="K11" s="3"/>
      <c r="L11" s="20"/>
      <c r="M11" s="36"/>
      <c r="N11" s="3"/>
      <c r="O11" s="3"/>
    </row>
    <row r="12" spans="1:15" x14ac:dyDescent="0.25">
      <c r="A12" s="10" t="s">
        <v>11</v>
      </c>
      <c r="B12" s="12">
        <v>20</v>
      </c>
      <c r="C12" s="12">
        <v>15</v>
      </c>
      <c r="D12" s="12">
        <v>7136</v>
      </c>
      <c r="E12" s="12">
        <v>15</v>
      </c>
      <c r="F12" s="12">
        <v>15</v>
      </c>
      <c r="G12" s="12">
        <v>6744</v>
      </c>
      <c r="H12" s="12">
        <v>5</v>
      </c>
      <c r="I12" s="18" t="s">
        <v>9</v>
      </c>
      <c r="J12" s="12">
        <v>392</v>
      </c>
      <c r="K12" s="3"/>
      <c r="L12" s="20"/>
      <c r="M12" s="36"/>
      <c r="N12" s="3"/>
      <c r="O12" s="3"/>
    </row>
    <row r="13" spans="1:15" x14ac:dyDescent="0.25">
      <c r="A13" s="13" t="s">
        <v>12</v>
      </c>
      <c r="B13" s="15">
        <v>34</v>
      </c>
      <c r="C13" s="15">
        <v>7</v>
      </c>
      <c r="D13" s="15">
        <v>6998</v>
      </c>
      <c r="E13" s="15">
        <v>16</v>
      </c>
      <c r="F13" s="15">
        <v>7</v>
      </c>
      <c r="G13" s="15">
        <v>5805</v>
      </c>
      <c r="H13" s="15">
        <v>18</v>
      </c>
      <c r="I13" s="16" t="s">
        <v>9</v>
      </c>
      <c r="J13" s="15">
        <v>1193</v>
      </c>
      <c r="K13" s="3"/>
      <c r="L13" s="20"/>
      <c r="M13" s="36"/>
      <c r="N13" s="3"/>
      <c r="O13" s="3"/>
    </row>
    <row r="14" spans="1:15" x14ac:dyDescent="0.25">
      <c r="A14" s="7" t="s">
        <v>13</v>
      </c>
      <c r="B14" s="9">
        <v>34</v>
      </c>
      <c r="C14" s="9">
        <v>10</v>
      </c>
      <c r="D14" s="9">
        <v>5058</v>
      </c>
      <c r="E14" s="9">
        <v>9</v>
      </c>
      <c r="F14" s="9">
        <v>8</v>
      </c>
      <c r="G14" s="9">
        <v>3214</v>
      </c>
      <c r="H14" s="9">
        <v>25</v>
      </c>
      <c r="I14" s="9">
        <v>2</v>
      </c>
      <c r="J14" s="9">
        <v>1844</v>
      </c>
      <c r="K14" s="3"/>
      <c r="L14" s="20"/>
      <c r="M14" s="20"/>
      <c r="N14" s="3"/>
      <c r="O14" s="3"/>
    </row>
    <row r="15" spans="1:15" x14ac:dyDescent="0.25">
      <c r="A15" s="10" t="s">
        <v>14</v>
      </c>
      <c r="B15" s="12">
        <v>27</v>
      </c>
      <c r="C15" s="12">
        <v>6</v>
      </c>
      <c r="D15" s="12">
        <v>4364</v>
      </c>
      <c r="E15" s="12">
        <v>11</v>
      </c>
      <c r="F15" s="12">
        <v>3</v>
      </c>
      <c r="G15" s="12">
        <v>3053</v>
      </c>
      <c r="H15" s="12">
        <v>16</v>
      </c>
      <c r="I15" s="12">
        <v>3</v>
      </c>
      <c r="J15" s="12">
        <v>1311</v>
      </c>
      <c r="K15" s="3"/>
      <c r="L15" s="20"/>
      <c r="M15" s="20"/>
      <c r="N15" s="3"/>
      <c r="O15" s="3"/>
    </row>
    <row r="16" spans="1:15" x14ac:dyDescent="0.25">
      <c r="A16" s="13" t="s">
        <v>15</v>
      </c>
      <c r="B16" s="15">
        <v>32</v>
      </c>
      <c r="C16" s="15">
        <v>8</v>
      </c>
      <c r="D16" s="15">
        <v>4545</v>
      </c>
      <c r="E16" s="15">
        <v>12</v>
      </c>
      <c r="F16" s="15">
        <v>6</v>
      </c>
      <c r="G16" s="15">
        <v>3372</v>
      </c>
      <c r="H16" s="15">
        <v>20</v>
      </c>
      <c r="I16" s="15">
        <v>2</v>
      </c>
      <c r="J16" s="15">
        <v>1173</v>
      </c>
      <c r="K16" s="3"/>
      <c r="L16" s="20"/>
      <c r="M16" s="20"/>
      <c r="N16" s="3"/>
      <c r="O16" s="3"/>
    </row>
    <row r="17" spans="1:15" x14ac:dyDescent="0.25">
      <c r="A17" s="7" t="s">
        <v>16</v>
      </c>
      <c r="B17" s="9">
        <v>30</v>
      </c>
      <c r="C17" s="9">
        <v>7</v>
      </c>
      <c r="D17" s="9">
        <v>4917</v>
      </c>
      <c r="E17" s="9">
        <v>10</v>
      </c>
      <c r="F17" s="9">
        <v>6</v>
      </c>
      <c r="G17" s="9">
        <v>3305</v>
      </c>
      <c r="H17" s="9">
        <v>20</v>
      </c>
      <c r="I17" s="9">
        <v>1</v>
      </c>
      <c r="J17" s="9">
        <v>1612</v>
      </c>
      <c r="K17" s="3"/>
      <c r="L17" s="20"/>
      <c r="M17" s="20"/>
      <c r="N17" s="3"/>
      <c r="O17" s="3"/>
    </row>
    <row r="18" spans="1:15" x14ac:dyDescent="0.25">
      <c r="A18" s="10" t="s">
        <v>17</v>
      </c>
      <c r="B18" s="12">
        <v>15</v>
      </c>
      <c r="C18" s="12">
        <v>5</v>
      </c>
      <c r="D18" s="12">
        <v>3360</v>
      </c>
      <c r="E18" s="12">
        <v>7</v>
      </c>
      <c r="F18" s="12">
        <v>4</v>
      </c>
      <c r="G18" s="12">
        <v>2749</v>
      </c>
      <c r="H18" s="12">
        <v>8</v>
      </c>
      <c r="I18" s="12">
        <v>1</v>
      </c>
      <c r="J18" s="12">
        <v>611</v>
      </c>
      <c r="K18" s="3"/>
      <c r="L18" s="20"/>
      <c r="M18" s="20"/>
      <c r="N18" s="3"/>
      <c r="O18" s="3"/>
    </row>
    <row r="19" spans="1:15" x14ac:dyDescent="0.25">
      <c r="A19" s="13" t="s">
        <v>18</v>
      </c>
      <c r="B19" s="15">
        <v>23</v>
      </c>
      <c r="C19" s="15">
        <v>9</v>
      </c>
      <c r="D19" s="15">
        <v>4881</v>
      </c>
      <c r="E19" s="15">
        <v>10</v>
      </c>
      <c r="F19" s="15">
        <v>8</v>
      </c>
      <c r="G19" s="15">
        <v>3805</v>
      </c>
      <c r="H19" s="15">
        <v>13</v>
      </c>
      <c r="I19" s="15">
        <v>1</v>
      </c>
      <c r="J19" s="15">
        <v>1076</v>
      </c>
      <c r="K19" s="3"/>
      <c r="L19" s="20"/>
      <c r="M19" s="20"/>
      <c r="N19" s="3"/>
      <c r="O19" s="3"/>
    </row>
    <row r="20" spans="1:15" x14ac:dyDescent="0.25">
      <c r="A20" s="7" t="s">
        <v>19</v>
      </c>
      <c r="B20" s="9">
        <v>16</v>
      </c>
      <c r="C20" s="9">
        <v>4</v>
      </c>
      <c r="D20" s="9">
        <v>3055</v>
      </c>
      <c r="E20" s="9">
        <v>9</v>
      </c>
      <c r="F20" s="9">
        <v>3</v>
      </c>
      <c r="G20" s="9">
        <v>2484</v>
      </c>
      <c r="H20" s="9">
        <v>7</v>
      </c>
      <c r="I20" s="9">
        <v>1</v>
      </c>
      <c r="J20" s="9">
        <v>571</v>
      </c>
      <c r="K20" s="3"/>
      <c r="L20" s="20"/>
      <c r="M20" s="20"/>
      <c r="N20" s="3"/>
      <c r="O20" s="3"/>
    </row>
    <row r="21" spans="1:15" x14ac:dyDescent="0.25">
      <c r="A21" s="10" t="s">
        <v>20</v>
      </c>
      <c r="B21" s="12">
        <v>13</v>
      </c>
      <c r="C21" s="12">
        <v>4</v>
      </c>
      <c r="D21" s="12">
        <v>2656</v>
      </c>
      <c r="E21" s="12">
        <v>8</v>
      </c>
      <c r="F21" s="12">
        <v>3</v>
      </c>
      <c r="G21" s="12">
        <v>2126</v>
      </c>
      <c r="H21" s="18">
        <v>5</v>
      </c>
      <c r="I21" s="18">
        <v>1</v>
      </c>
      <c r="J21" s="12">
        <v>530</v>
      </c>
      <c r="K21" s="3"/>
      <c r="L21" s="20"/>
      <c r="M21" s="20"/>
      <c r="N21" s="3"/>
      <c r="O21" s="3"/>
    </row>
    <row r="22" spans="1:15" x14ac:dyDescent="0.25">
      <c r="A22" s="13" t="s">
        <v>21</v>
      </c>
      <c r="B22" s="15">
        <v>23</v>
      </c>
      <c r="C22" s="15">
        <v>6</v>
      </c>
      <c r="D22" s="15">
        <v>3258</v>
      </c>
      <c r="E22" s="15">
        <v>6</v>
      </c>
      <c r="F22" s="15">
        <v>5</v>
      </c>
      <c r="G22" s="15">
        <v>2214</v>
      </c>
      <c r="H22" s="15">
        <v>17</v>
      </c>
      <c r="I22" s="15">
        <v>1</v>
      </c>
      <c r="J22" s="15">
        <v>1044</v>
      </c>
      <c r="K22" s="3"/>
      <c r="L22" s="20"/>
      <c r="M22" s="20"/>
      <c r="N22" s="3"/>
      <c r="O22" s="3"/>
    </row>
    <row r="23" spans="1:15" x14ac:dyDescent="0.25">
      <c r="A23" s="7" t="s">
        <v>22</v>
      </c>
      <c r="B23" s="9">
        <v>11</v>
      </c>
      <c r="C23" s="9">
        <v>2</v>
      </c>
      <c r="D23" s="9">
        <v>1139</v>
      </c>
      <c r="E23" s="9">
        <v>4</v>
      </c>
      <c r="F23" s="9">
        <v>1</v>
      </c>
      <c r="G23" s="9">
        <v>648</v>
      </c>
      <c r="H23" s="9">
        <v>7</v>
      </c>
      <c r="I23" s="9">
        <v>1</v>
      </c>
      <c r="J23" s="9">
        <v>491</v>
      </c>
      <c r="K23" s="3"/>
      <c r="L23" s="20"/>
      <c r="M23" s="20"/>
      <c r="N23" s="3"/>
      <c r="O23" s="3"/>
    </row>
    <row r="24" spans="1:15" x14ac:dyDescent="0.25">
      <c r="A24" s="10" t="s">
        <v>23</v>
      </c>
      <c r="B24" s="12">
        <v>17</v>
      </c>
      <c r="C24" s="12">
        <v>2</v>
      </c>
      <c r="D24" s="12">
        <v>2340</v>
      </c>
      <c r="E24" s="12">
        <v>7</v>
      </c>
      <c r="F24" s="12">
        <v>1</v>
      </c>
      <c r="G24" s="12">
        <v>1514</v>
      </c>
      <c r="H24" s="12">
        <v>10</v>
      </c>
      <c r="I24" s="12">
        <v>1</v>
      </c>
      <c r="J24" s="12">
        <v>826</v>
      </c>
      <c r="K24" s="3"/>
      <c r="L24" s="20"/>
      <c r="M24" s="20"/>
      <c r="N24" s="3"/>
      <c r="O24" s="3"/>
    </row>
    <row r="25" spans="1:15" x14ac:dyDescent="0.25">
      <c r="A25" s="13" t="s">
        <v>24</v>
      </c>
      <c r="B25" s="15">
        <v>21</v>
      </c>
      <c r="C25" s="15">
        <v>4</v>
      </c>
      <c r="D25" s="15">
        <v>4188</v>
      </c>
      <c r="E25" s="15">
        <v>14</v>
      </c>
      <c r="F25" s="15">
        <v>4</v>
      </c>
      <c r="G25" s="15">
        <v>3656</v>
      </c>
      <c r="H25" s="15">
        <v>7</v>
      </c>
      <c r="I25" s="16" t="s">
        <v>9</v>
      </c>
      <c r="J25" s="15">
        <v>532</v>
      </c>
      <c r="K25" s="3"/>
      <c r="L25" s="20"/>
      <c r="M25" s="36"/>
      <c r="N25" s="3"/>
      <c r="O25" s="3"/>
    </row>
    <row r="26" spans="1:15" x14ac:dyDescent="0.25">
      <c r="A26" s="7" t="s">
        <v>25</v>
      </c>
      <c r="B26" s="9">
        <v>13</v>
      </c>
      <c r="C26" s="9">
        <v>18</v>
      </c>
      <c r="D26" s="9">
        <v>3793</v>
      </c>
      <c r="E26" s="9">
        <v>11</v>
      </c>
      <c r="F26" s="9">
        <v>18</v>
      </c>
      <c r="G26" s="9">
        <v>3608</v>
      </c>
      <c r="H26" s="9">
        <v>2</v>
      </c>
      <c r="I26" s="17" t="s">
        <v>9</v>
      </c>
      <c r="J26" s="9">
        <v>185</v>
      </c>
      <c r="K26" s="3"/>
      <c r="L26" s="20"/>
      <c r="M26" s="36"/>
      <c r="N26" s="3"/>
      <c r="O26" s="3"/>
    </row>
    <row r="27" spans="1:15" x14ac:dyDescent="0.25">
      <c r="A27" s="10" t="s">
        <v>26</v>
      </c>
      <c r="B27" s="12">
        <v>13</v>
      </c>
      <c r="C27" s="12">
        <v>13</v>
      </c>
      <c r="D27" s="12">
        <v>4561</v>
      </c>
      <c r="E27" s="12">
        <v>9</v>
      </c>
      <c r="F27" s="12">
        <v>13</v>
      </c>
      <c r="G27" s="12">
        <v>4305</v>
      </c>
      <c r="H27" s="18">
        <v>4</v>
      </c>
      <c r="I27" s="18" t="s">
        <v>9</v>
      </c>
      <c r="J27" s="12">
        <v>256</v>
      </c>
      <c r="K27" s="3"/>
      <c r="L27" s="20"/>
      <c r="M27" s="35"/>
      <c r="N27" s="3"/>
      <c r="O27" s="3"/>
    </row>
    <row r="28" spans="1:15" x14ac:dyDescent="0.25">
      <c r="A28" s="13" t="s">
        <v>27</v>
      </c>
      <c r="B28" s="15">
        <v>12</v>
      </c>
      <c r="C28" s="15">
        <v>12</v>
      </c>
      <c r="D28" s="15">
        <v>3173</v>
      </c>
      <c r="E28" s="15">
        <v>8</v>
      </c>
      <c r="F28" s="15">
        <v>12</v>
      </c>
      <c r="G28" s="15">
        <v>2909</v>
      </c>
      <c r="H28" s="15">
        <v>4</v>
      </c>
      <c r="I28" s="16" t="s">
        <v>9</v>
      </c>
      <c r="J28" s="15">
        <v>264</v>
      </c>
      <c r="K28" s="3"/>
      <c r="L28" s="20"/>
      <c r="M28" s="36"/>
      <c r="N28" s="3"/>
      <c r="O28" s="3"/>
    </row>
    <row r="29" spans="1:15" x14ac:dyDescent="0.25">
      <c r="A29" s="56" t="s">
        <v>34</v>
      </c>
      <c r="B29" s="57"/>
      <c r="C29" s="57"/>
      <c r="D29" s="57"/>
      <c r="E29" s="57"/>
      <c r="F29" s="57"/>
      <c r="G29" s="57"/>
      <c r="H29" s="57"/>
      <c r="I29" s="57"/>
      <c r="J29" s="57"/>
      <c r="K29" s="3"/>
      <c r="L29" s="3"/>
      <c r="M29" s="3"/>
      <c r="N29" s="3"/>
      <c r="O29" s="3"/>
    </row>
    <row r="30" spans="1:15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3"/>
      <c r="L30" s="3"/>
      <c r="M30" s="3"/>
      <c r="N30" s="3"/>
      <c r="O30" s="3"/>
    </row>
    <row r="31" spans="1:15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55"/>
      <c r="K31" s="3"/>
      <c r="L31" s="3"/>
      <c r="M31" s="3"/>
      <c r="N31" s="3"/>
      <c r="O31" s="3"/>
    </row>
    <row r="32" spans="1:15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3"/>
      <c r="L32" s="3"/>
      <c r="M32" s="3"/>
      <c r="N32" s="3"/>
      <c r="O32" s="3"/>
    </row>
    <row r="33" spans="1:15" x14ac:dyDescent="0.25">
      <c r="A33" s="54" t="s">
        <v>57</v>
      </c>
      <c r="B33" s="55"/>
      <c r="C33" s="55"/>
      <c r="D33" s="55"/>
      <c r="E33" s="55"/>
      <c r="F33" s="55"/>
      <c r="G33" s="55"/>
      <c r="H33" s="55"/>
      <c r="I33" s="55"/>
      <c r="J33" s="55"/>
      <c r="K33" s="3"/>
      <c r="L33" s="3"/>
      <c r="M33" s="3"/>
      <c r="N33" s="3"/>
      <c r="O33" s="3"/>
    </row>
    <row r="34" spans="1:15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3"/>
      <c r="L34" s="3"/>
      <c r="M34" s="3"/>
      <c r="N34" s="3"/>
      <c r="O34" s="3"/>
    </row>
    <row r="35" spans="1:1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10">
    <mergeCell ref="A33:J34"/>
    <mergeCell ref="A29:J30"/>
    <mergeCell ref="A31:J32"/>
    <mergeCell ref="B1:O1"/>
    <mergeCell ref="A3:J3"/>
    <mergeCell ref="A4:A6"/>
    <mergeCell ref="B4:D5"/>
    <mergeCell ref="E4:J4"/>
    <mergeCell ref="E5:G5"/>
    <mergeCell ref="H5:J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B36" sqref="B36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8" t="s">
        <v>51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2"/>
      <c r="J4" s="73"/>
      <c r="K4" s="3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2"/>
      <c r="J5" s="7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5</v>
      </c>
      <c r="J6" s="5" t="s">
        <v>29</v>
      </c>
      <c r="K6" s="3"/>
      <c r="L6" s="3"/>
      <c r="M6" s="3"/>
      <c r="N6" s="3"/>
    </row>
    <row r="7" spans="1:14" x14ac:dyDescent="0.25">
      <c r="A7" s="19" t="s">
        <v>1</v>
      </c>
      <c r="B7" s="6">
        <v>512</v>
      </c>
      <c r="C7" s="6">
        <v>182</v>
      </c>
      <c r="D7" s="6">
        <v>102679</v>
      </c>
      <c r="E7" s="6">
        <v>230</v>
      </c>
      <c r="F7" s="6">
        <v>166</v>
      </c>
      <c r="G7" s="6">
        <v>81252</v>
      </c>
      <c r="H7" s="6">
        <v>282</v>
      </c>
      <c r="I7" s="6">
        <v>16</v>
      </c>
      <c r="J7" s="6">
        <v>21427</v>
      </c>
      <c r="K7" s="20"/>
      <c r="L7" s="3"/>
      <c r="M7" s="20"/>
      <c r="N7" s="3"/>
    </row>
    <row r="8" spans="1:14" x14ac:dyDescent="0.25">
      <c r="A8" s="7" t="s">
        <v>6</v>
      </c>
      <c r="B8" s="9">
        <v>51</v>
      </c>
      <c r="C8" s="9">
        <v>16</v>
      </c>
      <c r="D8" s="9">
        <v>9223</v>
      </c>
      <c r="E8" s="9">
        <v>19</v>
      </c>
      <c r="F8" s="9">
        <v>15</v>
      </c>
      <c r="G8" s="9">
        <v>6442</v>
      </c>
      <c r="H8" s="9">
        <v>32</v>
      </c>
      <c r="I8" s="9">
        <v>1</v>
      </c>
      <c r="J8" s="9">
        <v>2781</v>
      </c>
      <c r="K8" s="20"/>
      <c r="L8" s="3"/>
      <c r="M8" s="20"/>
      <c r="N8" s="3"/>
    </row>
    <row r="9" spans="1:14" x14ac:dyDescent="0.25">
      <c r="A9" s="10" t="s">
        <v>7</v>
      </c>
      <c r="B9" s="12">
        <v>43</v>
      </c>
      <c r="C9" s="12">
        <v>7</v>
      </c>
      <c r="D9" s="12">
        <v>8878</v>
      </c>
      <c r="E9" s="12">
        <v>17</v>
      </c>
      <c r="F9" s="12">
        <v>6</v>
      </c>
      <c r="G9" s="12">
        <v>6944</v>
      </c>
      <c r="H9" s="12">
        <v>26</v>
      </c>
      <c r="I9" s="12">
        <v>1</v>
      </c>
      <c r="J9" s="12">
        <v>1934</v>
      </c>
      <c r="K9" s="20"/>
      <c r="L9" s="3"/>
      <c r="M9" s="20"/>
      <c r="N9" s="3"/>
    </row>
    <row r="10" spans="1:14" x14ac:dyDescent="0.25">
      <c r="A10" s="13" t="s">
        <v>8</v>
      </c>
      <c r="B10" s="15">
        <v>29</v>
      </c>
      <c r="C10" s="15">
        <v>14</v>
      </c>
      <c r="D10" s="15">
        <v>5717</v>
      </c>
      <c r="E10" s="15">
        <v>16</v>
      </c>
      <c r="F10" s="15">
        <v>14</v>
      </c>
      <c r="G10" s="15">
        <v>4915</v>
      </c>
      <c r="H10" s="16">
        <v>13</v>
      </c>
      <c r="I10" s="16" t="s">
        <v>9</v>
      </c>
      <c r="J10" s="15">
        <v>802</v>
      </c>
      <c r="K10" s="20"/>
      <c r="L10" s="3"/>
      <c r="M10" s="20"/>
      <c r="N10" s="3"/>
    </row>
    <row r="11" spans="1:14" x14ac:dyDescent="0.25">
      <c r="A11" s="7" t="s">
        <v>10</v>
      </c>
      <c r="B11" s="9">
        <v>19</v>
      </c>
      <c r="C11" s="9">
        <v>8</v>
      </c>
      <c r="D11" s="9">
        <v>6180</v>
      </c>
      <c r="E11" s="9">
        <v>13</v>
      </c>
      <c r="F11" s="9">
        <v>8</v>
      </c>
      <c r="G11" s="9">
        <v>5758</v>
      </c>
      <c r="H11" s="9">
        <v>6</v>
      </c>
      <c r="I11" s="17" t="s">
        <v>9</v>
      </c>
      <c r="J11" s="9">
        <v>422</v>
      </c>
      <c r="K11" s="20"/>
      <c r="L11" s="3"/>
      <c r="M11" s="20"/>
      <c r="N11" s="3"/>
    </row>
    <row r="12" spans="1:14" x14ac:dyDescent="0.25">
      <c r="A12" s="10" t="s">
        <v>11</v>
      </c>
      <c r="B12" s="12">
        <v>21</v>
      </c>
      <c r="C12" s="12">
        <v>12</v>
      </c>
      <c r="D12" s="12">
        <v>6951</v>
      </c>
      <c r="E12" s="12">
        <v>15</v>
      </c>
      <c r="F12" s="12">
        <v>12</v>
      </c>
      <c r="G12" s="12">
        <v>6346</v>
      </c>
      <c r="H12" s="12">
        <v>6</v>
      </c>
      <c r="I12" s="18" t="s">
        <v>9</v>
      </c>
      <c r="J12" s="12">
        <v>605</v>
      </c>
      <c r="K12" s="20"/>
      <c r="L12" s="3"/>
      <c r="M12" s="20"/>
      <c r="N12" s="3"/>
    </row>
    <row r="13" spans="1:14" x14ac:dyDescent="0.25">
      <c r="A13" s="13" t="s">
        <v>12</v>
      </c>
      <c r="B13" s="15">
        <v>35</v>
      </c>
      <c r="C13" s="15">
        <v>8</v>
      </c>
      <c r="D13" s="15">
        <v>7290</v>
      </c>
      <c r="E13" s="15">
        <v>16</v>
      </c>
      <c r="F13" s="15">
        <v>8</v>
      </c>
      <c r="G13" s="15">
        <v>5988</v>
      </c>
      <c r="H13" s="15">
        <v>19</v>
      </c>
      <c r="I13" s="16" t="s">
        <v>9</v>
      </c>
      <c r="J13" s="15">
        <v>1302</v>
      </c>
      <c r="K13" s="20"/>
      <c r="L13" s="3"/>
      <c r="M13" s="20"/>
      <c r="N13" s="3"/>
    </row>
    <row r="14" spans="1:14" x14ac:dyDescent="0.25">
      <c r="A14" s="7" t="s">
        <v>13</v>
      </c>
      <c r="B14" s="9">
        <v>38</v>
      </c>
      <c r="C14" s="9">
        <v>10</v>
      </c>
      <c r="D14" s="9">
        <v>5814</v>
      </c>
      <c r="E14" s="9">
        <v>10</v>
      </c>
      <c r="F14" s="9">
        <v>8</v>
      </c>
      <c r="G14" s="9">
        <v>3657</v>
      </c>
      <c r="H14" s="9">
        <v>28</v>
      </c>
      <c r="I14" s="9">
        <v>2</v>
      </c>
      <c r="J14" s="9">
        <v>2157</v>
      </c>
      <c r="K14" s="20"/>
      <c r="L14" s="3"/>
      <c r="M14" s="20"/>
      <c r="N14" s="3"/>
    </row>
    <row r="15" spans="1:14" x14ac:dyDescent="0.25">
      <c r="A15" s="10" t="s">
        <v>14</v>
      </c>
      <c r="B15" s="12">
        <v>29</v>
      </c>
      <c r="C15" s="12">
        <v>6</v>
      </c>
      <c r="D15" s="12">
        <v>4569</v>
      </c>
      <c r="E15" s="12">
        <v>10</v>
      </c>
      <c r="F15" s="12">
        <v>3</v>
      </c>
      <c r="G15" s="12">
        <v>3176</v>
      </c>
      <c r="H15" s="12">
        <v>19</v>
      </c>
      <c r="I15" s="12">
        <v>3</v>
      </c>
      <c r="J15" s="12">
        <v>1393</v>
      </c>
      <c r="K15" s="20"/>
      <c r="L15" s="3"/>
      <c r="M15" s="20"/>
      <c r="N15" s="3"/>
    </row>
    <row r="16" spans="1:14" x14ac:dyDescent="0.25">
      <c r="A16" s="13" t="s">
        <v>15</v>
      </c>
      <c r="B16" s="15">
        <v>31</v>
      </c>
      <c r="C16" s="15">
        <v>9</v>
      </c>
      <c r="D16" s="15">
        <v>4915</v>
      </c>
      <c r="E16" s="15">
        <v>11</v>
      </c>
      <c r="F16" s="15">
        <v>7</v>
      </c>
      <c r="G16" s="15">
        <v>3698</v>
      </c>
      <c r="H16" s="15">
        <v>20</v>
      </c>
      <c r="I16" s="15">
        <v>2</v>
      </c>
      <c r="J16" s="15">
        <v>1217</v>
      </c>
      <c r="K16" s="20"/>
      <c r="L16" s="3"/>
      <c r="M16" s="20"/>
      <c r="N16" s="3"/>
    </row>
    <row r="17" spans="1:14" x14ac:dyDescent="0.25">
      <c r="A17" s="7" t="s">
        <v>16</v>
      </c>
      <c r="B17" s="9">
        <v>31</v>
      </c>
      <c r="C17" s="9">
        <v>8</v>
      </c>
      <c r="D17" s="9">
        <v>5407</v>
      </c>
      <c r="E17" s="9">
        <v>11</v>
      </c>
      <c r="F17" s="9">
        <v>7</v>
      </c>
      <c r="G17" s="9">
        <v>3515</v>
      </c>
      <c r="H17" s="9">
        <v>20</v>
      </c>
      <c r="I17" s="9">
        <v>1</v>
      </c>
      <c r="J17" s="9">
        <v>1892</v>
      </c>
      <c r="K17" s="20"/>
      <c r="L17" s="3"/>
      <c r="M17" s="20"/>
      <c r="N17" s="3"/>
    </row>
    <row r="18" spans="1:14" x14ac:dyDescent="0.25">
      <c r="A18" s="10" t="s">
        <v>17</v>
      </c>
      <c r="B18" s="12">
        <v>15</v>
      </c>
      <c r="C18" s="12">
        <v>7</v>
      </c>
      <c r="D18" s="12">
        <v>3279</v>
      </c>
      <c r="E18" s="12">
        <v>8</v>
      </c>
      <c r="F18" s="12">
        <v>6</v>
      </c>
      <c r="G18" s="12">
        <v>2644</v>
      </c>
      <c r="H18" s="12">
        <v>7</v>
      </c>
      <c r="I18" s="12">
        <v>1</v>
      </c>
      <c r="J18" s="12">
        <v>635</v>
      </c>
      <c r="K18" s="20"/>
      <c r="L18" s="3"/>
      <c r="M18" s="20"/>
      <c r="N18" s="3"/>
    </row>
    <row r="19" spans="1:14" x14ac:dyDescent="0.25">
      <c r="A19" s="13" t="s">
        <v>18</v>
      </c>
      <c r="B19" s="15">
        <v>24</v>
      </c>
      <c r="C19" s="15">
        <v>9</v>
      </c>
      <c r="D19" s="15">
        <v>4689</v>
      </c>
      <c r="E19" s="15">
        <v>9</v>
      </c>
      <c r="F19" s="15">
        <v>8</v>
      </c>
      <c r="G19" s="15">
        <v>3347</v>
      </c>
      <c r="H19" s="15">
        <v>15</v>
      </c>
      <c r="I19" s="15">
        <v>1</v>
      </c>
      <c r="J19" s="15">
        <v>1342</v>
      </c>
      <c r="K19" s="20"/>
      <c r="L19" s="3"/>
      <c r="M19" s="20"/>
      <c r="N19" s="3"/>
    </row>
    <row r="20" spans="1:14" x14ac:dyDescent="0.25">
      <c r="A20" s="7" t="s">
        <v>19</v>
      </c>
      <c r="B20" s="9">
        <v>16</v>
      </c>
      <c r="C20" s="9">
        <v>4</v>
      </c>
      <c r="D20" s="9">
        <v>3192</v>
      </c>
      <c r="E20" s="9">
        <v>9</v>
      </c>
      <c r="F20" s="9">
        <v>3</v>
      </c>
      <c r="G20" s="9">
        <v>2663</v>
      </c>
      <c r="H20" s="9">
        <v>7</v>
      </c>
      <c r="I20" s="9">
        <v>1</v>
      </c>
      <c r="J20" s="9">
        <v>529</v>
      </c>
      <c r="K20" s="20"/>
      <c r="L20" s="3"/>
      <c r="M20" s="20"/>
      <c r="N20" s="3"/>
    </row>
    <row r="21" spans="1:14" x14ac:dyDescent="0.25">
      <c r="A21" s="10" t="s">
        <v>20</v>
      </c>
      <c r="B21" s="12">
        <v>16</v>
      </c>
      <c r="C21" s="12">
        <v>4</v>
      </c>
      <c r="D21" s="12">
        <v>2547</v>
      </c>
      <c r="E21" s="12">
        <v>7</v>
      </c>
      <c r="F21" s="12">
        <v>3</v>
      </c>
      <c r="G21" s="12">
        <v>1984</v>
      </c>
      <c r="H21" s="18">
        <v>9</v>
      </c>
      <c r="I21" s="18">
        <v>1</v>
      </c>
      <c r="J21" s="12">
        <v>563</v>
      </c>
      <c r="K21" s="20"/>
      <c r="L21" s="3"/>
      <c r="M21" s="20"/>
      <c r="N21" s="3"/>
    </row>
    <row r="22" spans="1:14" x14ac:dyDescent="0.25">
      <c r="A22" s="13" t="s">
        <v>21</v>
      </c>
      <c r="B22" s="15">
        <v>24</v>
      </c>
      <c r="C22" s="15">
        <v>5</v>
      </c>
      <c r="D22" s="15">
        <v>4048</v>
      </c>
      <c r="E22" s="15">
        <v>6</v>
      </c>
      <c r="F22" s="15">
        <v>5</v>
      </c>
      <c r="G22" s="15">
        <v>3080</v>
      </c>
      <c r="H22" s="15">
        <v>18</v>
      </c>
      <c r="I22" s="16" t="s">
        <v>9</v>
      </c>
      <c r="J22" s="15">
        <v>968</v>
      </c>
      <c r="K22" s="20"/>
      <c r="L22" s="3"/>
      <c r="M22" s="20"/>
      <c r="N22" s="3"/>
    </row>
    <row r="23" spans="1:14" x14ac:dyDescent="0.25">
      <c r="A23" s="7" t="s">
        <v>22</v>
      </c>
      <c r="B23" s="9">
        <v>11</v>
      </c>
      <c r="C23" s="9">
        <v>3</v>
      </c>
      <c r="D23" s="9">
        <v>1230</v>
      </c>
      <c r="E23" s="9">
        <v>4</v>
      </c>
      <c r="F23" s="9">
        <v>2</v>
      </c>
      <c r="G23" s="9">
        <v>713</v>
      </c>
      <c r="H23" s="9">
        <v>7</v>
      </c>
      <c r="I23" s="9">
        <v>1</v>
      </c>
      <c r="J23" s="9">
        <v>517</v>
      </c>
      <c r="K23" s="20"/>
      <c r="L23" s="3"/>
      <c r="M23" s="20"/>
      <c r="N23" s="3"/>
    </row>
    <row r="24" spans="1:14" x14ac:dyDescent="0.25">
      <c r="A24" s="10" t="s">
        <v>23</v>
      </c>
      <c r="B24" s="12">
        <v>20</v>
      </c>
      <c r="C24" s="12">
        <v>3</v>
      </c>
      <c r="D24" s="12">
        <v>2611</v>
      </c>
      <c r="E24" s="12">
        <v>8</v>
      </c>
      <c r="F24" s="12">
        <v>2</v>
      </c>
      <c r="G24" s="12">
        <v>1708</v>
      </c>
      <c r="H24" s="12">
        <v>12</v>
      </c>
      <c r="I24" s="12">
        <v>1</v>
      </c>
      <c r="J24" s="12">
        <v>903</v>
      </c>
      <c r="K24" s="20"/>
      <c r="L24" s="3"/>
      <c r="M24" s="20"/>
      <c r="N24" s="3"/>
    </row>
    <row r="25" spans="1:14" x14ac:dyDescent="0.25">
      <c r="A25" s="13" t="s">
        <v>24</v>
      </c>
      <c r="B25" s="15">
        <v>22</v>
      </c>
      <c r="C25" s="15">
        <v>6</v>
      </c>
      <c r="D25" s="15">
        <v>4300</v>
      </c>
      <c r="E25" s="15">
        <v>14</v>
      </c>
      <c r="F25" s="15">
        <v>6</v>
      </c>
      <c r="G25" s="15">
        <v>3617</v>
      </c>
      <c r="H25" s="15">
        <v>8</v>
      </c>
      <c r="I25" s="16" t="s">
        <v>9</v>
      </c>
      <c r="J25" s="15">
        <v>683</v>
      </c>
      <c r="K25" s="20"/>
      <c r="L25" s="3"/>
      <c r="M25" s="20"/>
      <c r="N25" s="3"/>
    </row>
    <row r="26" spans="1:14" x14ac:dyDescent="0.25">
      <c r="A26" s="7" t="s">
        <v>25</v>
      </c>
      <c r="B26" s="9">
        <v>12</v>
      </c>
      <c r="C26" s="9">
        <v>18</v>
      </c>
      <c r="D26" s="9">
        <v>3775</v>
      </c>
      <c r="E26" s="9">
        <v>11</v>
      </c>
      <c r="F26" s="9">
        <v>18</v>
      </c>
      <c r="G26" s="9">
        <v>3670</v>
      </c>
      <c r="H26" s="9">
        <v>1</v>
      </c>
      <c r="I26" s="17" t="s">
        <v>9</v>
      </c>
      <c r="J26" s="9">
        <v>105</v>
      </c>
      <c r="K26" s="20"/>
      <c r="L26" s="3"/>
      <c r="M26" s="20"/>
      <c r="N26" s="3"/>
    </row>
    <row r="27" spans="1:14" x14ac:dyDescent="0.25">
      <c r="A27" s="10" t="s">
        <v>26</v>
      </c>
      <c r="B27" s="12">
        <v>15</v>
      </c>
      <c r="C27" s="12">
        <v>13</v>
      </c>
      <c r="D27" s="12">
        <v>4734</v>
      </c>
      <c r="E27" s="12">
        <v>9</v>
      </c>
      <c r="F27" s="12">
        <v>13</v>
      </c>
      <c r="G27" s="12">
        <v>4328</v>
      </c>
      <c r="H27" s="18">
        <v>6</v>
      </c>
      <c r="I27" s="18" t="s">
        <v>9</v>
      </c>
      <c r="J27" s="12">
        <v>406</v>
      </c>
      <c r="K27" s="20"/>
      <c r="L27" s="3"/>
      <c r="M27" s="20"/>
      <c r="N27" s="3"/>
    </row>
    <row r="28" spans="1:14" x14ac:dyDescent="0.25">
      <c r="A28" s="13" t="s">
        <v>27</v>
      </c>
      <c r="B28" s="15">
        <v>10</v>
      </c>
      <c r="C28" s="15">
        <v>12</v>
      </c>
      <c r="D28" s="15">
        <v>3330</v>
      </c>
      <c r="E28" s="15">
        <v>7</v>
      </c>
      <c r="F28" s="15">
        <v>12</v>
      </c>
      <c r="G28" s="15">
        <v>3059</v>
      </c>
      <c r="H28" s="15">
        <v>3</v>
      </c>
      <c r="I28" s="16" t="s">
        <v>9</v>
      </c>
      <c r="J28" s="15">
        <v>271</v>
      </c>
      <c r="K28" s="20"/>
      <c r="L28" s="3"/>
      <c r="M28" s="20"/>
      <c r="N28" s="3"/>
    </row>
    <row r="29" spans="1:14" x14ac:dyDescent="0.25">
      <c r="A29" s="56" t="s">
        <v>34</v>
      </c>
      <c r="B29" s="57"/>
      <c r="C29" s="57"/>
      <c r="D29" s="57"/>
      <c r="E29" s="57"/>
      <c r="F29" s="57"/>
      <c r="G29" s="57"/>
      <c r="H29" s="57"/>
      <c r="I29" s="57"/>
      <c r="J29" s="57"/>
      <c r="K29" s="3"/>
      <c r="L29" s="3"/>
      <c r="M29" s="20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55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3"/>
      <c r="L32" s="3"/>
      <c r="M32" s="3"/>
      <c r="N32" s="3"/>
    </row>
    <row r="33" spans="1:14" x14ac:dyDescent="0.25">
      <c r="A33" s="54" t="s">
        <v>58</v>
      </c>
      <c r="B33" s="55"/>
      <c r="C33" s="55"/>
      <c r="D33" s="55"/>
      <c r="E33" s="55"/>
      <c r="F33" s="55"/>
      <c r="G33" s="55"/>
      <c r="H33" s="55"/>
      <c r="I33" s="55"/>
      <c r="J33" s="55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J34"/>
    <mergeCell ref="A29:J30"/>
    <mergeCell ref="A31:J32"/>
    <mergeCell ref="B1:N1"/>
    <mergeCell ref="A3:J3"/>
    <mergeCell ref="A4:A6"/>
    <mergeCell ref="B4:D5"/>
    <mergeCell ref="E4:J4"/>
    <mergeCell ref="E5:G5"/>
    <mergeCell ref="H5:J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30" workbookViewId="0">
      <selection activeCell="H54" sqref="H54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8" t="s">
        <v>52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2"/>
      <c r="J4" s="73"/>
      <c r="K4" s="3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2"/>
      <c r="J5" s="7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5</v>
      </c>
      <c r="J6" s="5" t="s">
        <v>29</v>
      </c>
      <c r="K6" s="3"/>
      <c r="L6" s="3"/>
      <c r="M6" s="3"/>
      <c r="N6" s="3"/>
    </row>
    <row r="7" spans="1:14" x14ac:dyDescent="0.25">
      <c r="A7" s="19" t="s">
        <v>1</v>
      </c>
      <c r="B7" s="6">
        <v>507</v>
      </c>
      <c r="C7" s="6">
        <v>178</v>
      </c>
      <c r="D7" s="6">
        <v>100020</v>
      </c>
      <c r="E7" s="6">
        <v>226</v>
      </c>
      <c r="F7" s="6">
        <v>161</v>
      </c>
      <c r="G7" s="6">
        <v>78603</v>
      </c>
      <c r="H7" s="6">
        <v>281</v>
      </c>
      <c r="I7" s="6">
        <v>17</v>
      </c>
      <c r="J7" s="6">
        <v>21417</v>
      </c>
      <c r="K7" s="20"/>
      <c r="L7" s="3"/>
      <c r="M7" s="20"/>
      <c r="N7" s="3"/>
    </row>
    <row r="8" spans="1:14" x14ac:dyDescent="0.25">
      <c r="A8" s="7" t="s">
        <v>6</v>
      </c>
      <c r="B8" s="9">
        <v>52</v>
      </c>
      <c r="C8" s="9">
        <v>17</v>
      </c>
      <c r="D8" s="9">
        <v>8889</v>
      </c>
      <c r="E8" s="9">
        <v>18</v>
      </c>
      <c r="F8" s="9">
        <v>16</v>
      </c>
      <c r="G8" s="9">
        <v>6295</v>
      </c>
      <c r="H8" s="9">
        <v>34</v>
      </c>
      <c r="I8" s="9">
        <v>1</v>
      </c>
      <c r="J8" s="9">
        <v>2594</v>
      </c>
      <c r="K8" s="20"/>
      <c r="L8" s="3"/>
      <c r="M8" s="20"/>
      <c r="N8" s="3"/>
    </row>
    <row r="9" spans="1:14" x14ac:dyDescent="0.25">
      <c r="A9" s="10" t="s">
        <v>7</v>
      </c>
      <c r="B9" s="12">
        <v>44</v>
      </c>
      <c r="C9" s="12">
        <v>7</v>
      </c>
      <c r="D9" s="12">
        <v>9050</v>
      </c>
      <c r="E9" s="12">
        <v>15</v>
      </c>
      <c r="F9" s="12">
        <v>6</v>
      </c>
      <c r="G9" s="12">
        <v>6957</v>
      </c>
      <c r="H9" s="12">
        <v>29</v>
      </c>
      <c r="I9" s="12">
        <v>1</v>
      </c>
      <c r="J9" s="12">
        <v>2093</v>
      </c>
      <c r="K9" s="20"/>
      <c r="L9" s="3"/>
      <c r="M9" s="20"/>
      <c r="N9" s="3"/>
    </row>
    <row r="10" spans="1:14" x14ac:dyDescent="0.25">
      <c r="A10" s="13" t="s">
        <v>8</v>
      </c>
      <c r="B10" s="15">
        <v>26</v>
      </c>
      <c r="C10" s="15">
        <v>12</v>
      </c>
      <c r="D10" s="15">
        <v>5498</v>
      </c>
      <c r="E10" s="15">
        <v>14</v>
      </c>
      <c r="F10" s="15">
        <v>12</v>
      </c>
      <c r="G10" s="15">
        <v>4582</v>
      </c>
      <c r="H10" s="16">
        <v>12</v>
      </c>
      <c r="I10" s="16" t="s">
        <v>9</v>
      </c>
      <c r="J10" s="15">
        <v>916</v>
      </c>
      <c r="K10" s="20"/>
      <c r="L10" s="3"/>
      <c r="M10" s="20"/>
      <c r="N10" s="3"/>
    </row>
    <row r="11" spans="1:14" x14ac:dyDescent="0.25">
      <c r="A11" s="7" t="s">
        <v>10</v>
      </c>
      <c r="B11" s="9">
        <v>20</v>
      </c>
      <c r="C11" s="9">
        <v>9</v>
      </c>
      <c r="D11" s="9">
        <v>5060</v>
      </c>
      <c r="E11" s="9">
        <v>14</v>
      </c>
      <c r="F11" s="9">
        <v>9</v>
      </c>
      <c r="G11" s="9">
        <v>4636</v>
      </c>
      <c r="H11" s="9">
        <v>6</v>
      </c>
      <c r="I11" s="17" t="s">
        <v>9</v>
      </c>
      <c r="J11" s="9">
        <v>424</v>
      </c>
      <c r="K11" s="20"/>
      <c r="L11" s="3"/>
      <c r="M11" s="20"/>
      <c r="N11" s="3"/>
    </row>
    <row r="12" spans="1:14" x14ac:dyDescent="0.25">
      <c r="A12" s="10" t="s">
        <v>11</v>
      </c>
      <c r="B12" s="12">
        <v>18</v>
      </c>
      <c r="C12" s="12">
        <v>13</v>
      </c>
      <c r="D12" s="12">
        <v>5294</v>
      </c>
      <c r="E12" s="12">
        <v>13</v>
      </c>
      <c r="F12" s="12">
        <v>13</v>
      </c>
      <c r="G12" s="12">
        <v>4909</v>
      </c>
      <c r="H12" s="12">
        <v>5</v>
      </c>
      <c r="I12" s="18" t="s">
        <v>9</v>
      </c>
      <c r="J12" s="12">
        <v>385</v>
      </c>
      <c r="K12" s="20"/>
      <c r="L12" s="3"/>
      <c r="M12" s="20"/>
      <c r="N12" s="3"/>
    </row>
    <row r="13" spans="1:14" x14ac:dyDescent="0.25">
      <c r="A13" s="13" t="s">
        <v>12</v>
      </c>
      <c r="B13" s="15">
        <v>36</v>
      </c>
      <c r="C13" s="15">
        <v>8</v>
      </c>
      <c r="D13" s="15">
        <v>7046</v>
      </c>
      <c r="E13" s="15">
        <v>17</v>
      </c>
      <c r="F13" s="15">
        <v>8</v>
      </c>
      <c r="G13" s="15">
        <v>5938</v>
      </c>
      <c r="H13" s="15">
        <v>19</v>
      </c>
      <c r="I13" s="16" t="s">
        <v>9</v>
      </c>
      <c r="J13" s="15">
        <v>1108</v>
      </c>
      <c r="K13" s="20"/>
      <c r="L13" s="3"/>
      <c r="M13" s="20"/>
      <c r="N13" s="3"/>
    </row>
    <row r="14" spans="1:14" x14ac:dyDescent="0.25">
      <c r="A14" s="7" t="s">
        <v>13</v>
      </c>
      <c r="B14" s="9">
        <v>39</v>
      </c>
      <c r="C14" s="9">
        <v>9</v>
      </c>
      <c r="D14" s="9">
        <v>7023</v>
      </c>
      <c r="E14" s="9">
        <v>11</v>
      </c>
      <c r="F14" s="9">
        <v>7</v>
      </c>
      <c r="G14" s="9">
        <v>4907</v>
      </c>
      <c r="H14" s="9">
        <v>28</v>
      </c>
      <c r="I14" s="9">
        <v>2</v>
      </c>
      <c r="J14" s="9">
        <v>2116</v>
      </c>
      <c r="K14" s="20"/>
      <c r="L14" s="3"/>
      <c r="M14" s="20"/>
      <c r="N14" s="3"/>
    </row>
    <row r="15" spans="1:14" x14ac:dyDescent="0.25">
      <c r="A15" s="10" t="s">
        <v>14</v>
      </c>
      <c r="B15" s="12">
        <v>29</v>
      </c>
      <c r="C15" s="12">
        <v>7</v>
      </c>
      <c r="D15" s="12">
        <v>4657</v>
      </c>
      <c r="E15" s="12">
        <v>10</v>
      </c>
      <c r="F15" s="12">
        <v>4</v>
      </c>
      <c r="G15" s="12">
        <v>3258</v>
      </c>
      <c r="H15" s="12">
        <v>19</v>
      </c>
      <c r="I15" s="12">
        <v>3</v>
      </c>
      <c r="J15" s="12">
        <v>1399</v>
      </c>
      <c r="K15" s="20"/>
      <c r="L15" s="3"/>
      <c r="M15" s="20"/>
      <c r="N15" s="3"/>
    </row>
    <row r="16" spans="1:14" x14ac:dyDescent="0.25">
      <c r="A16" s="13" t="s">
        <v>15</v>
      </c>
      <c r="B16" s="15">
        <v>30</v>
      </c>
      <c r="C16" s="15">
        <v>9</v>
      </c>
      <c r="D16" s="15">
        <v>5145</v>
      </c>
      <c r="E16" s="15">
        <v>11</v>
      </c>
      <c r="F16" s="15">
        <v>7</v>
      </c>
      <c r="G16" s="15">
        <v>3930</v>
      </c>
      <c r="H16" s="15">
        <v>19</v>
      </c>
      <c r="I16" s="15">
        <v>2</v>
      </c>
      <c r="J16" s="15">
        <v>1215</v>
      </c>
      <c r="K16" s="20"/>
      <c r="L16" s="3"/>
      <c r="M16" s="20"/>
      <c r="N16" s="3"/>
    </row>
    <row r="17" spans="1:14" x14ac:dyDescent="0.25">
      <c r="A17" s="7" t="s">
        <v>16</v>
      </c>
      <c r="B17" s="9">
        <v>28</v>
      </c>
      <c r="C17" s="9">
        <v>8</v>
      </c>
      <c r="D17" s="9">
        <v>5312</v>
      </c>
      <c r="E17" s="9">
        <v>10</v>
      </c>
      <c r="F17" s="9">
        <v>7</v>
      </c>
      <c r="G17" s="9">
        <v>3650</v>
      </c>
      <c r="H17" s="9">
        <v>18</v>
      </c>
      <c r="I17" s="9">
        <v>1</v>
      </c>
      <c r="J17" s="9">
        <v>1662</v>
      </c>
      <c r="K17" s="20"/>
      <c r="L17" s="3"/>
      <c r="M17" s="20"/>
      <c r="N17" s="3"/>
    </row>
    <row r="18" spans="1:14" x14ac:dyDescent="0.25">
      <c r="A18" s="10" t="s">
        <v>17</v>
      </c>
      <c r="B18" s="12">
        <v>16</v>
      </c>
      <c r="C18" s="12">
        <v>7</v>
      </c>
      <c r="D18" s="12">
        <v>3287</v>
      </c>
      <c r="E18" s="12">
        <v>8</v>
      </c>
      <c r="F18" s="12">
        <v>6</v>
      </c>
      <c r="G18" s="12">
        <v>2679</v>
      </c>
      <c r="H18" s="12">
        <v>8</v>
      </c>
      <c r="I18" s="12">
        <v>1</v>
      </c>
      <c r="J18" s="12">
        <v>608</v>
      </c>
      <c r="K18" s="20"/>
      <c r="L18" s="3"/>
      <c r="M18" s="20"/>
      <c r="N18" s="3"/>
    </row>
    <row r="19" spans="1:14" x14ac:dyDescent="0.25">
      <c r="A19" s="13" t="s">
        <v>18</v>
      </c>
      <c r="B19" s="15">
        <v>24</v>
      </c>
      <c r="C19" s="15">
        <v>7</v>
      </c>
      <c r="D19" s="15">
        <v>4560</v>
      </c>
      <c r="E19" s="15">
        <v>9</v>
      </c>
      <c r="F19" s="15">
        <v>6</v>
      </c>
      <c r="G19" s="15">
        <v>3254</v>
      </c>
      <c r="H19" s="15">
        <v>15</v>
      </c>
      <c r="I19" s="15">
        <v>1</v>
      </c>
      <c r="J19" s="15">
        <v>1306</v>
      </c>
      <c r="K19" s="20"/>
      <c r="L19" s="3"/>
      <c r="M19" s="20"/>
      <c r="N19" s="3"/>
    </row>
    <row r="20" spans="1:14" x14ac:dyDescent="0.25">
      <c r="A20" s="7" t="s">
        <v>19</v>
      </c>
      <c r="B20" s="9">
        <v>17</v>
      </c>
      <c r="C20" s="9">
        <v>2</v>
      </c>
      <c r="D20" s="9">
        <v>3056</v>
      </c>
      <c r="E20" s="9">
        <v>10</v>
      </c>
      <c r="F20" s="9">
        <v>1</v>
      </c>
      <c r="G20" s="9">
        <v>2113</v>
      </c>
      <c r="H20" s="9">
        <v>7</v>
      </c>
      <c r="I20" s="9">
        <v>1</v>
      </c>
      <c r="J20" s="9">
        <v>943</v>
      </c>
      <c r="K20" s="20"/>
      <c r="L20" s="3"/>
      <c r="M20" s="20"/>
      <c r="N20" s="3"/>
    </row>
    <row r="21" spans="1:14" x14ac:dyDescent="0.25">
      <c r="A21" s="10" t="s">
        <v>20</v>
      </c>
      <c r="B21" s="12">
        <v>16</v>
      </c>
      <c r="C21" s="12">
        <v>4</v>
      </c>
      <c r="D21" s="12">
        <v>2588</v>
      </c>
      <c r="E21" s="12">
        <v>7</v>
      </c>
      <c r="F21" s="12">
        <v>3</v>
      </c>
      <c r="G21" s="12">
        <v>1900</v>
      </c>
      <c r="H21" s="18">
        <v>9</v>
      </c>
      <c r="I21" s="18">
        <v>1</v>
      </c>
      <c r="J21" s="12">
        <v>688</v>
      </c>
      <c r="K21" s="20"/>
      <c r="L21" s="3"/>
      <c r="M21" s="20"/>
      <c r="N21" s="3"/>
    </row>
    <row r="22" spans="1:14" x14ac:dyDescent="0.25">
      <c r="A22" s="13" t="s">
        <v>21</v>
      </c>
      <c r="B22" s="15">
        <v>23</v>
      </c>
      <c r="C22" s="15">
        <v>6</v>
      </c>
      <c r="D22" s="15">
        <v>3971</v>
      </c>
      <c r="E22" s="15">
        <v>6</v>
      </c>
      <c r="F22" s="15">
        <v>5</v>
      </c>
      <c r="G22" s="15">
        <v>2870</v>
      </c>
      <c r="H22" s="15">
        <v>17</v>
      </c>
      <c r="I22" s="16">
        <v>1</v>
      </c>
      <c r="J22" s="15">
        <v>1101</v>
      </c>
      <c r="K22" s="20"/>
      <c r="L22" s="3"/>
      <c r="M22" s="20"/>
      <c r="N22" s="3"/>
    </row>
    <row r="23" spans="1:14" x14ac:dyDescent="0.25">
      <c r="A23" s="7" t="s">
        <v>22</v>
      </c>
      <c r="B23" s="9">
        <v>12</v>
      </c>
      <c r="C23" s="9">
        <v>2</v>
      </c>
      <c r="D23" s="9">
        <v>1300</v>
      </c>
      <c r="E23" s="9">
        <v>4</v>
      </c>
      <c r="F23" s="9">
        <v>1</v>
      </c>
      <c r="G23" s="9">
        <v>718</v>
      </c>
      <c r="H23" s="9">
        <v>8</v>
      </c>
      <c r="I23" s="9">
        <v>1</v>
      </c>
      <c r="J23" s="9">
        <v>582</v>
      </c>
      <c r="K23" s="20"/>
      <c r="L23" s="3"/>
      <c r="M23" s="20"/>
      <c r="N23" s="3"/>
    </row>
    <row r="24" spans="1:14" x14ac:dyDescent="0.25">
      <c r="A24" s="10" t="s">
        <v>23</v>
      </c>
      <c r="B24" s="12">
        <v>19</v>
      </c>
      <c r="C24" s="12">
        <v>3</v>
      </c>
      <c r="D24" s="12">
        <v>2781</v>
      </c>
      <c r="E24" s="12">
        <v>8</v>
      </c>
      <c r="F24" s="12">
        <v>2</v>
      </c>
      <c r="G24" s="12">
        <v>1844</v>
      </c>
      <c r="H24" s="12">
        <v>11</v>
      </c>
      <c r="I24" s="12">
        <v>1</v>
      </c>
      <c r="J24" s="12">
        <v>937</v>
      </c>
      <c r="K24" s="20"/>
      <c r="L24" s="3"/>
      <c r="M24" s="20"/>
      <c r="N24" s="3"/>
    </row>
    <row r="25" spans="1:14" x14ac:dyDescent="0.25">
      <c r="A25" s="13" t="s">
        <v>24</v>
      </c>
      <c r="B25" s="15">
        <v>21</v>
      </c>
      <c r="C25" s="15">
        <v>6</v>
      </c>
      <c r="D25" s="15">
        <v>3735</v>
      </c>
      <c r="E25" s="15">
        <v>14</v>
      </c>
      <c r="F25" s="15">
        <v>6</v>
      </c>
      <c r="G25" s="15">
        <v>3154</v>
      </c>
      <c r="H25" s="15">
        <v>7</v>
      </c>
      <c r="I25" s="16" t="s">
        <v>9</v>
      </c>
      <c r="J25" s="15">
        <v>581</v>
      </c>
      <c r="K25" s="20"/>
      <c r="L25" s="3"/>
      <c r="M25" s="20"/>
      <c r="N25" s="3"/>
    </row>
    <row r="26" spans="1:14" x14ac:dyDescent="0.25">
      <c r="A26" s="7" t="s">
        <v>25</v>
      </c>
      <c r="B26" s="9">
        <v>12</v>
      </c>
      <c r="C26" s="9">
        <v>20</v>
      </c>
      <c r="D26" s="9">
        <v>3594</v>
      </c>
      <c r="E26" s="9">
        <v>10</v>
      </c>
      <c r="F26" s="9">
        <v>20</v>
      </c>
      <c r="G26" s="9">
        <v>3422</v>
      </c>
      <c r="H26" s="9">
        <v>2</v>
      </c>
      <c r="I26" s="17" t="s">
        <v>9</v>
      </c>
      <c r="J26" s="9">
        <v>172</v>
      </c>
      <c r="K26" s="20"/>
      <c r="L26" s="3"/>
      <c r="M26" s="20"/>
      <c r="N26" s="3"/>
    </row>
    <row r="27" spans="1:14" x14ac:dyDescent="0.25">
      <c r="A27" s="10" t="s">
        <v>26</v>
      </c>
      <c r="B27" s="12">
        <v>14</v>
      </c>
      <c r="C27" s="12">
        <v>12</v>
      </c>
      <c r="D27" s="12">
        <v>4685</v>
      </c>
      <c r="E27" s="12">
        <v>9</v>
      </c>
      <c r="F27" s="12">
        <v>12</v>
      </c>
      <c r="G27" s="12">
        <v>4316</v>
      </c>
      <c r="H27" s="18">
        <v>5</v>
      </c>
      <c r="I27" s="18" t="s">
        <v>9</v>
      </c>
      <c r="J27" s="12">
        <v>369</v>
      </c>
      <c r="K27" s="20"/>
      <c r="L27" s="3"/>
      <c r="M27" s="20"/>
      <c r="N27" s="3"/>
    </row>
    <row r="28" spans="1:14" x14ac:dyDescent="0.25">
      <c r="A28" s="13" t="s">
        <v>27</v>
      </c>
      <c r="B28" s="15">
        <v>11</v>
      </c>
      <c r="C28" s="15">
        <v>10</v>
      </c>
      <c r="D28" s="15">
        <v>3489</v>
      </c>
      <c r="E28" s="15">
        <v>8</v>
      </c>
      <c r="F28" s="15">
        <v>10</v>
      </c>
      <c r="G28" s="15">
        <v>3271</v>
      </c>
      <c r="H28" s="15">
        <v>3</v>
      </c>
      <c r="I28" s="16" t="s">
        <v>9</v>
      </c>
      <c r="J28" s="15">
        <v>218</v>
      </c>
      <c r="K28" s="20"/>
      <c r="L28" s="3"/>
      <c r="M28" s="20"/>
      <c r="N28" s="3"/>
    </row>
    <row r="29" spans="1:14" x14ac:dyDescent="0.25">
      <c r="A29" s="56" t="s">
        <v>34</v>
      </c>
      <c r="B29" s="57"/>
      <c r="C29" s="57"/>
      <c r="D29" s="57"/>
      <c r="E29" s="57"/>
      <c r="F29" s="57"/>
      <c r="G29" s="57"/>
      <c r="H29" s="57"/>
      <c r="I29" s="57"/>
      <c r="J29" s="57"/>
      <c r="K29" s="3"/>
      <c r="L29" s="3"/>
      <c r="M29" s="20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55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3"/>
      <c r="L32" s="3"/>
      <c r="M32" s="3"/>
      <c r="N32" s="3"/>
    </row>
    <row r="33" spans="1:14" ht="11.25" customHeight="1" x14ac:dyDescent="0.25">
      <c r="A33" s="54" t="s">
        <v>40</v>
      </c>
      <c r="B33" s="74"/>
      <c r="C33" s="74"/>
      <c r="D33" s="74"/>
      <c r="E33" s="74"/>
      <c r="F33" s="74"/>
      <c r="G33" s="74"/>
      <c r="H33" s="74"/>
      <c r="I33" s="74"/>
      <c r="J33" s="74"/>
      <c r="K33" s="3"/>
      <c r="L33" s="3"/>
      <c r="M33" s="3"/>
      <c r="N33" s="3"/>
    </row>
    <row r="34" spans="1:14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J34"/>
    <mergeCell ref="A29:J30"/>
    <mergeCell ref="A31:J32"/>
    <mergeCell ref="B1:N1"/>
    <mergeCell ref="A3:J3"/>
    <mergeCell ref="A4:A6"/>
    <mergeCell ref="B4:D5"/>
    <mergeCell ref="E4:J4"/>
    <mergeCell ref="E5:G5"/>
    <mergeCell ref="H5:J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3" workbookViewId="0">
      <selection activeCell="A8" sqref="A8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8" t="s">
        <v>59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2"/>
      <c r="J4" s="73"/>
      <c r="K4" s="3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2"/>
      <c r="J5" s="7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5</v>
      </c>
      <c r="J6" s="5" t="s">
        <v>29</v>
      </c>
      <c r="K6" s="3"/>
      <c r="L6" s="3"/>
      <c r="M6" s="3"/>
      <c r="N6" s="3"/>
    </row>
    <row r="7" spans="1:14" x14ac:dyDescent="0.25">
      <c r="A7" s="19" t="s">
        <v>1</v>
      </c>
      <c r="B7" s="6">
        <v>393</v>
      </c>
      <c r="C7" s="6">
        <v>176</v>
      </c>
      <c r="D7" s="6">
        <v>136081</v>
      </c>
      <c r="E7" s="6">
        <v>132.00000000000003</v>
      </c>
      <c r="F7" s="6">
        <v>159</v>
      </c>
      <c r="G7" s="6">
        <v>110196.99999999999</v>
      </c>
      <c r="H7" s="6">
        <v>261</v>
      </c>
      <c r="I7" s="6">
        <v>17</v>
      </c>
      <c r="J7" s="6">
        <v>25884</v>
      </c>
      <c r="K7" s="20"/>
      <c r="L7" s="3"/>
      <c r="M7" s="20"/>
      <c r="N7" s="3"/>
    </row>
    <row r="8" spans="1:14" x14ac:dyDescent="0.25">
      <c r="A8" s="7" t="s">
        <v>6</v>
      </c>
      <c r="B8" s="9">
        <v>43.999999999999986</v>
      </c>
      <c r="C8" s="9">
        <v>15.999999999999993</v>
      </c>
      <c r="D8" s="9">
        <v>12939.999999999991</v>
      </c>
      <c r="E8" s="9">
        <v>10.999999999999998</v>
      </c>
      <c r="F8" s="9">
        <v>14.999999999999993</v>
      </c>
      <c r="G8" s="9">
        <v>9950.9999999999909</v>
      </c>
      <c r="H8" s="9">
        <v>32.999999999999986</v>
      </c>
      <c r="I8" s="9">
        <v>1</v>
      </c>
      <c r="J8" s="9">
        <v>2989</v>
      </c>
      <c r="K8" s="20"/>
      <c r="L8" s="3"/>
      <c r="M8" s="20"/>
      <c r="N8" s="3"/>
    </row>
    <row r="9" spans="1:14" x14ac:dyDescent="0.25">
      <c r="A9" s="10" t="s">
        <v>7</v>
      </c>
      <c r="B9" s="12">
        <v>34</v>
      </c>
      <c r="C9" s="12">
        <v>7.0000000000000036</v>
      </c>
      <c r="D9" s="12">
        <v>15722.000000000002</v>
      </c>
      <c r="E9" s="12">
        <v>9.0000000000000036</v>
      </c>
      <c r="F9" s="12">
        <v>6.0000000000000036</v>
      </c>
      <c r="G9" s="12">
        <v>12662</v>
      </c>
      <c r="H9" s="12">
        <v>24.999999999999993</v>
      </c>
      <c r="I9" s="12">
        <v>0.99999999999999989</v>
      </c>
      <c r="J9" s="12">
        <v>3060.0000000000018</v>
      </c>
      <c r="K9" s="20"/>
      <c r="L9" s="3"/>
      <c r="M9" s="20"/>
      <c r="N9" s="3"/>
    </row>
    <row r="10" spans="1:14" x14ac:dyDescent="0.25">
      <c r="A10" s="13" t="s">
        <v>8</v>
      </c>
      <c r="B10" s="15">
        <v>21.000000000000007</v>
      </c>
      <c r="C10" s="15">
        <v>10</v>
      </c>
      <c r="D10" s="15">
        <v>6604.0000000000036</v>
      </c>
      <c r="E10" s="15">
        <v>9.0000000000000053</v>
      </c>
      <c r="F10" s="15">
        <v>10</v>
      </c>
      <c r="G10" s="15">
        <v>5533.0000000000036</v>
      </c>
      <c r="H10" s="16">
        <v>12.000000000000002</v>
      </c>
      <c r="I10" s="16" t="s">
        <v>9</v>
      </c>
      <c r="J10" s="15">
        <v>1071</v>
      </c>
      <c r="K10" s="20"/>
      <c r="L10" s="3"/>
      <c r="M10" s="20"/>
      <c r="N10" s="3"/>
    </row>
    <row r="11" spans="1:14" x14ac:dyDescent="0.25">
      <c r="A11" s="7" t="s">
        <v>10</v>
      </c>
      <c r="B11" s="9">
        <v>19.000000000000007</v>
      </c>
      <c r="C11" s="9">
        <v>9.0000000000000018</v>
      </c>
      <c r="D11" s="9">
        <v>9767.9999999999982</v>
      </c>
      <c r="E11" s="9">
        <v>11.000000000000005</v>
      </c>
      <c r="F11" s="9">
        <v>9.0000000000000018</v>
      </c>
      <c r="G11" s="9">
        <v>9203.9999999999982</v>
      </c>
      <c r="H11" s="9">
        <v>8.0000000000000036</v>
      </c>
      <c r="I11" s="17" t="s">
        <v>9</v>
      </c>
      <c r="J11" s="9">
        <v>564.00000000000011</v>
      </c>
      <c r="K11" s="20"/>
      <c r="L11" s="3"/>
      <c r="M11" s="20"/>
      <c r="N11" s="3"/>
    </row>
    <row r="12" spans="1:14" x14ac:dyDescent="0.25">
      <c r="A12" s="10" t="s">
        <v>11</v>
      </c>
      <c r="B12" s="12">
        <v>13.000000000000005</v>
      </c>
      <c r="C12" s="12">
        <v>8.9999999999999982</v>
      </c>
      <c r="D12" s="12">
        <v>8667.0000000000018</v>
      </c>
      <c r="E12" s="12">
        <v>8.0000000000000036</v>
      </c>
      <c r="F12" s="12">
        <v>8.9999999999999982</v>
      </c>
      <c r="G12" s="12">
        <v>8238.0000000000018</v>
      </c>
      <c r="H12" s="12">
        <v>5.0000000000000018</v>
      </c>
      <c r="I12" s="18" t="s">
        <v>9</v>
      </c>
      <c r="J12" s="12">
        <v>429.00000000000006</v>
      </c>
      <c r="K12" s="20"/>
      <c r="L12" s="3"/>
      <c r="M12" s="20"/>
      <c r="N12" s="3"/>
    </row>
    <row r="13" spans="1:14" x14ac:dyDescent="0.25">
      <c r="A13" s="13" t="s">
        <v>12</v>
      </c>
      <c r="B13" s="15">
        <v>25.000000000000011</v>
      </c>
      <c r="C13" s="15">
        <v>8.9999999999999982</v>
      </c>
      <c r="D13" s="15">
        <v>8976</v>
      </c>
      <c r="E13" s="15">
        <v>11.000000000000002</v>
      </c>
      <c r="F13" s="15">
        <v>8.9999999999999982</v>
      </c>
      <c r="G13" s="15">
        <v>7899</v>
      </c>
      <c r="H13" s="15">
        <v>14.000000000000009</v>
      </c>
      <c r="I13" s="16" t="s">
        <v>9</v>
      </c>
      <c r="J13" s="15">
        <v>1077.0000000000002</v>
      </c>
      <c r="K13" s="20"/>
      <c r="L13" s="3"/>
      <c r="M13" s="20"/>
      <c r="N13" s="3"/>
    </row>
    <row r="14" spans="1:14" x14ac:dyDescent="0.25">
      <c r="A14" s="7" t="s">
        <v>13</v>
      </c>
      <c r="B14" s="9">
        <v>29.999999999999989</v>
      </c>
      <c r="C14" s="9">
        <v>7.0000000000000009</v>
      </c>
      <c r="D14" s="9">
        <v>7128.0000000000009</v>
      </c>
      <c r="E14" s="9">
        <v>5</v>
      </c>
      <c r="F14" s="9">
        <v>6.0000000000000009</v>
      </c>
      <c r="G14" s="9">
        <v>4859</v>
      </c>
      <c r="H14" s="9">
        <v>24.999999999999989</v>
      </c>
      <c r="I14" s="9">
        <v>0.99999999999999978</v>
      </c>
      <c r="J14" s="9">
        <v>2269.0000000000009</v>
      </c>
      <c r="K14" s="20"/>
      <c r="L14" s="3"/>
      <c r="M14" s="20"/>
      <c r="N14" s="3"/>
    </row>
    <row r="15" spans="1:14" x14ac:dyDescent="0.25">
      <c r="A15" s="10" t="s">
        <v>14</v>
      </c>
      <c r="B15" s="12">
        <v>26.000000000000011</v>
      </c>
      <c r="C15" s="12">
        <v>7</v>
      </c>
      <c r="D15" s="12">
        <v>6487.0000000000018</v>
      </c>
      <c r="E15" s="12">
        <v>7.0000000000000036</v>
      </c>
      <c r="F15" s="12">
        <v>3.9999999999999982</v>
      </c>
      <c r="G15" s="12">
        <v>4849.0000000000009</v>
      </c>
      <c r="H15" s="12">
        <v>19.000000000000007</v>
      </c>
      <c r="I15" s="12">
        <v>3.0000000000000018</v>
      </c>
      <c r="J15" s="12">
        <v>1638.0000000000007</v>
      </c>
      <c r="K15" s="20"/>
      <c r="L15" s="3"/>
      <c r="M15" s="20"/>
      <c r="N15" s="3"/>
    </row>
    <row r="16" spans="1:14" x14ac:dyDescent="0.25">
      <c r="A16" s="13" t="s">
        <v>15</v>
      </c>
      <c r="B16" s="15">
        <v>23.999999999999993</v>
      </c>
      <c r="C16" s="15">
        <v>9.0000000000000053</v>
      </c>
      <c r="D16" s="15">
        <v>8475.9999999999964</v>
      </c>
      <c r="E16" s="15">
        <v>4.9999999999999982</v>
      </c>
      <c r="F16" s="15">
        <v>7.0000000000000053</v>
      </c>
      <c r="G16" s="15">
        <v>5694.9999999999982</v>
      </c>
      <c r="H16" s="15">
        <v>18.999999999999996</v>
      </c>
      <c r="I16" s="15">
        <v>2.0000000000000004</v>
      </c>
      <c r="J16" s="15">
        <v>2780.9999999999982</v>
      </c>
      <c r="K16" s="20"/>
      <c r="L16" s="3"/>
      <c r="M16" s="20"/>
      <c r="N16" s="3"/>
    </row>
    <row r="17" spans="1:14" x14ac:dyDescent="0.25">
      <c r="A17" s="7" t="s">
        <v>16</v>
      </c>
      <c r="B17" s="9">
        <v>23</v>
      </c>
      <c r="C17" s="9">
        <v>9</v>
      </c>
      <c r="D17" s="9">
        <v>5643</v>
      </c>
      <c r="E17" s="9">
        <v>5</v>
      </c>
      <c r="F17" s="9">
        <v>7.0000000000000009</v>
      </c>
      <c r="G17" s="9">
        <v>3982.0000000000009</v>
      </c>
      <c r="H17" s="9">
        <v>18</v>
      </c>
      <c r="I17" s="9">
        <v>2</v>
      </c>
      <c r="J17" s="9">
        <v>1660.9999999999986</v>
      </c>
      <c r="K17" s="20"/>
      <c r="L17" s="3"/>
      <c r="M17" s="20"/>
      <c r="N17" s="3"/>
    </row>
    <row r="18" spans="1:14" x14ac:dyDescent="0.25">
      <c r="A18" s="10" t="s">
        <v>17</v>
      </c>
      <c r="B18" s="12">
        <v>10.000000000000002</v>
      </c>
      <c r="C18" s="12">
        <v>8</v>
      </c>
      <c r="D18" s="12">
        <v>3304.0000000000005</v>
      </c>
      <c r="E18" s="12">
        <v>3.0000000000000004</v>
      </c>
      <c r="F18" s="12">
        <v>6</v>
      </c>
      <c r="G18" s="12">
        <v>2603.0000000000005</v>
      </c>
      <c r="H18" s="12">
        <v>7.0000000000000018</v>
      </c>
      <c r="I18" s="12">
        <v>2</v>
      </c>
      <c r="J18" s="12">
        <v>701.00000000000011</v>
      </c>
      <c r="K18" s="20"/>
      <c r="L18" s="3"/>
      <c r="M18" s="20"/>
      <c r="N18" s="3"/>
    </row>
    <row r="19" spans="1:14" x14ac:dyDescent="0.25">
      <c r="A19" s="13" t="s">
        <v>18</v>
      </c>
      <c r="B19" s="15">
        <v>21.000000000000004</v>
      </c>
      <c r="C19" s="15">
        <v>6.9999999999999982</v>
      </c>
      <c r="D19" s="15">
        <v>7157.9999999999982</v>
      </c>
      <c r="E19" s="15">
        <v>7.0000000000000018</v>
      </c>
      <c r="F19" s="15">
        <v>5.9999999999999982</v>
      </c>
      <c r="G19" s="15">
        <v>5116.9999999999982</v>
      </c>
      <c r="H19" s="15">
        <v>14.000000000000002</v>
      </c>
      <c r="I19" s="15">
        <v>1.0000000000000004</v>
      </c>
      <c r="J19" s="15">
        <v>2040.9999999999998</v>
      </c>
      <c r="K19" s="20"/>
      <c r="L19" s="3"/>
      <c r="M19" s="20"/>
      <c r="N19" s="3"/>
    </row>
    <row r="20" spans="1:14" x14ac:dyDescent="0.25">
      <c r="A20" s="7" t="s">
        <v>19</v>
      </c>
      <c r="B20" s="9">
        <v>10</v>
      </c>
      <c r="C20" s="9">
        <v>4.0000000000000009</v>
      </c>
      <c r="D20" s="9">
        <v>3818.9999999999986</v>
      </c>
      <c r="E20" s="9">
        <v>4.9999999999999991</v>
      </c>
      <c r="F20" s="9">
        <v>3.0000000000000009</v>
      </c>
      <c r="G20" s="9">
        <v>3423.9999999999986</v>
      </c>
      <c r="H20" s="9">
        <v>5.0000000000000018</v>
      </c>
      <c r="I20" s="9">
        <v>1</v>
      </c>
      <c r="J20" s="9">
        <v>395.00000000000006</v>
      </c>
      <c r="K20" s="20"/>
      <c r="L20" s="3"/>
      <c r="M20" s="20"/>
      <c r="N20" s="3"/>
    </row>
    <row r="21" spans="1:14" x14ac:dyDescent="0.25">
      <c r="A21" s="10" t="s">
        <v>20</v>
      </c>
      <c r="B21" s="12">
        <v>14.000000000000002</v>
      </c>
      <c r="C21" s="12">
        <v>5</v>
      </c>
      <c r="D21" s="12">
        <v>5392.0000000000018</v>
      </c>
      <c r="E21" s="12">
        <v>5.0000000000000018</v>
      </c>
      <c r="F21" s="12">
        <v>3.9999999999999996</v>
      </c>
      <c r="G21" s="12">
        <v>4297.0000000000018</v>
      </c>
      <c r="H21" s="18">
        <v>9</v>
      </c>
      <c r="I21" s="18">
        <v>1.0000000000000004</v>
      </c>
      <c r="J21" s="12">
        <v>1094.9999999999998</v>
      </c>
      <c r="K21" s="20"/>
      <c r="L21" s="3"/>
      <c r="M21" s="20"/>
      <c r="N21" s="3"/>
    </row>
    <row r="22" spans="1:14" x14ac:dyDescent="0.25">
      <c r="A22" s="13" t="s">
        <v>21</v>
      </c>
      <c r="B22" s="15">
        <v>17.000000000000004</v>
      </c>
      <c r="C22" s="15">
        <v>5.0000000000000009</v>
      </c>
      <c r="D22" s="15">
        <v>4612</v>
      </c>
      <c r="E22" s="15">
        <v>4.0000000000000009</v>
      </c>
      <c r="F22" s="15">
        <v>5.0000000000000009</v>
      </c>
      <c r="G22" s="15">
        <v>3236.0000000000005</v>
      </c>
      <c r="H22" s="15">
        <v>13.000000000000004</v>
      </c>
      <c r="I22" s="16" t="s">
        <v>9</v>
      </c>
      <c r="J22" s="15">
        <v>1375.9999999999998</v>
      </c>
      <c r="K22" s="20"/>
      <c r="L22" s="3"/>
      <c r="M22" s="20"/>
      <c r="N22" s="3"/>
    </row>
    <row r="23" spans="1:14" x14ac:dyDescent="0.25">
      <c r="A23" s="7" t="s">
        <v>22</v>
      </c>
      <c r="B23" s="9">
        <v>8.0000000000000018</v>
      </c>
      <c r="C23" s="9">
        <v>4</v>
      </c>
      <c r="D23" s="9">
        <v>1509</v>
      </c>
      <c r="E23" s="9">
        <v>2.0000000000000004</v>
      </c>
      <c r="F23" s="9">
        <v>3.0000000000000004</v>
      </c>
      <c r="G23" s="9">
        <v>1016.9999999999999</v>
      </c>
      <c r="H23" s="9">
        <v>6.0000000000000018</v>
      </c>
      <c r="I23" s="9">
        <v>1</v>
      </c>
      <c r="J23" s="9">
        <v>492.00000000000011</v>
      </c>
      <c r="K23" s="20"/>
      <c r="L23" s="3"/>
      <c r="M23" s="20"/>
      <c r="N23" s="3"/>
    </row>
    <row r="24" spans="1:14" x14ac:dyDescent="0.25">
      <c r="A24" s="10" t="s">
        <v>23</v>
      </c>
      <c r="B24" s="12">
        <v>14.000000000000004</v>
      </c>
      <c r="C24" s="12">
        <v>3.0000000000000009</v>
      </c>
      <c r="D24" s="12">
        <v>3055</v>
      </c>
      <c r="E24" s="12">
        <v>3</v>
      </c>
      <c r="F24" s="12">
        <v>2.0000000000000004</v>
      </c>
      <c r="G24" s="12">
        <v>2140.0000000000005</v>
      </c>
      <c r="H24" s="12">
        <v>11.000000000000004</v>
      </c>
      <c r="I24" s="12">
        <v>1.0000000000000002</v>
      </c>
      <c r="J24" s="12">
        <v>914.99999999999977</v>
      </c>
      <c r="K24" s="20"/>
      <c r="L24" s="3"/>
      <c r="M24" s="20"/>
      <c r="N24" s="3"/>
    </row>
    <row r="25" spans="1:14" x14ac:dyDescent="0.25">
      <c r="A25" s="13" t="s">
        <v>24</v>
      </c>
      <c r="B25" s="15">
        <v>13.000000000000002</v>
      </c>
      <c r="C25" s="15">
        <v>6</v>
      </c>
      <c r="D25" s="15">
        <v>5048.0000000000018</v>
      </c>
      <c r="E25" s="15">
        <v>5</v>
      </c>
      <c r="F25" s="15">
        <v>6</v>
      </c>
      <c r="G25" s="15">
        <v>4460.0000000000018</v>
      </c>
      <c r="H25" s="15">
        <v>8.0000000000000018</v>
      </c>
      <c r="I25" s="16" t="s">
        <v>9</v>
      </c>
      <c r="J25" s="15">
        <v>588</v>
      </c>
      <c r="K25" s="20"/>
      <c r="L25" s="3"/>
      <c r="M25" s="20"/>
      <c r="N25" s="3"/>
    </row>
    <row r="26" spans="1:14" x14ac:dyDescent="0.25">
      <c r="A26" s="7" t="s">
        <v>25</v>
      </c>
      <c r="B26" s="9">
        <v>9</v>
      </c>
      <c r="C26" s="9">
        <v>18</v>
      </c>
      <c r="D26" s="9">
        <v>3222.0000000000005</v>
      </c>
      <c r="E26" s="9">
        <v>7.0000000000000009</v>
      </c>
      <c r="F26" s="9">
        <v>18</v>
      </c>
      <c r="G26" s="9">
        <v>3081.0000000000005</v>
      </c>
      <c r="H26" s="9">
        <v>2</v>
      </c>
      <c r="I26" s="17" t="s">
        <v>9</v>
      </c>
      <c r="J26" s="9">
        <v>141</v>
      </c>
      <c r="K26" s="20"/>
      <c r="L26" s="3"/>
      <c r="M26" s="20"/>
      <c r="N26" s="3"/>
    </row>
    <row r="27" spans="1:14" x14ac:dyDescent="0.25">
      <c r="A27" s="10" t="s">
        <v>26</v>
      </c>
      <c r="B27" s="12">
        <v>10</v>
      </c>
      <c r="C27" s="12">
        <v>13</v>
      </c>
      <c r="D27" s="12">
        <v>4859.9999999999991</v>
      </c>
      <c r="E27" s="12">
        <v>4.9999999999999991</v>
      </c>
      <c r="F27" s="12">
        <v>13</v>
      </c>
      <c r="G27" s="12">
        <v>4493.9999999999991</v>
      </c>
      <c r="H27" s="18">
        <v>5.0000000000000009</v>
      </c>
      <c r="I27" s="18" t="s">
        <v>9</v>
      </c>
      <c r="J27" s="12">
        <v>366</v>
      </c>
      <c r="K27" s="20"/>
      <c r="L27" s="3"/>
      <c r="M27" s="20"/>
      <c r="N27" s="3"/>
    </row>
    <row r="28" spans="1:14" x14ac:dyDescent="0.25">
      <c r="A28" s="13" t="s">
        <v>27</v>
      </c>
      <c r="B28" s="15">
        <v>8.0000000000000018</v>
      </c>
      <c r="C28" s="15">
        <v>11.000000000000005</v>
      </c>
      <c r="D28" s="15">
        <v>3690.9999999999986</v>
      </c>
      <c r="E28" s="15">
        <v>5.0000000000000009</v>
      </c>
      <c r="F28" s="15">
        <v>11.000000000000005</v>
      </c>
      <c r="G28" s="15">
        <v>3455.9999999999986</v>
      </c>
      <c r="H28" s="15">
        <v>3.0000000000000004</v>
      </c>
      <c r="I28" s="16" t="s">
        <v>9</v>
      </c>
      <c r="J28" s="15">
        <v>235.00000000000003</v>
      </c>
      <c r="K28" s="20"/>
      <c r="L28" s="3"/>
      <c r="M28" s="20"/>
      <c r="N28" s="3"/>
    </row>
    <row r="29" spans="1:14" x14ac:dyDescent="0.25">
      <c r="A29" s="56" t="s">
        <v>34</v>
      </c>
      <c r="B29" s="57"/>
      <c r="C29" s="57"/>
      <c r="D29" s="57"/>
      <c r="E29" s="57"/>
      <c r="F29" s="57"/>
      <c r="G29" s="57"/>
      <c r="H29" s="57"/>
      <c r="I29" s="57"/>
      <c r="J29" s="57"/>
      <c r="K29" s="3"/>
      <c r="L29" s="3"/>
      <c r="M29" s="20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55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3"/>
      <c r="L32" s="3"/>
      <c r="M32" s="3"/>
      <c r="N32" s="3"/>
    </row>
    <row r="33" spans="1:14" ht="11.25" customHeight="1" x14ac:dyDescent="0.25">
      <c r="A33" s="54" t="s">
        <v>60</v>
      </c>
      <c r="B33" s="74"/>
      <c r="C33" s="74"/>
      <c r="D33" s="74"/>
      <c r="E33" s="74"/>
      <c r="F33" s="74"/>
      <c r="G33" s="74"/>
      <c r="H33" s="74"/>
      <c r="I33" s="74"/>
      <c r="J33" s="74"/>
      <c r="K33" s="3"/>
      <c r="L33" s="3"/>
      <c r="M33" s="3"/>
      <c r="N33" s="3"/>
    </row>
    <row r="34" spans="1:14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29:J30"/>
    <mergeCell ref="A31:J32"/>
    <mergeCell ref="A33:J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L14" sqref="L14"/>
    </sheetView>
  </sheetViews>
  <sheetFormatPr baseColWidth="10" defaultColWidth="9.5546875" defaultRowHeight="10.199999999999999" x14ac:dyDescent="0.25"/>
  <cols>
    <col min="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61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6">
        <v>548</v>
      </c>
      <c r="C7" s="6">
        <v>204</v>
      </c>
      <c r="D7" s="6">
        <v>126004.00000000001</v>
      </c>
      <c r="E7" s="6">
        <v>249</v>
      </c>
      <c r="F7" s="6">
        <v>186</v>
      </c>
      <c r="G7" s="6">
        <v>102571.00000000001</v>
      </c>
      <c r="H7" s="6">
        <v>298.99999999999994</v>
      </c>
      <c r="I7" s="6">
        <v>18</v>
      </c>
      <c r="J7" s="6">
        <v>23432.999999999996</v>
      </c>
      <c r="K7" s="20"/>
      <c r="L7" s="3"/>
      <c r="M7" s="20"/>
      <c r="N7" s="3"/>
    </row>
    <row r="8" spans="1:14" x14ac:dyDescent="0.25">
      <c r="A8" s="7" t="s">
        <v>6</v>
      </c>
      <c r="B8" s="9">
        <v>56.999999999999993</v>
      </c>
      <c r="C8" s="9">
        <v>15.999999999999996</v>
      </c>
      <c r="D8" s="9">
        <v>11541.000000000002</v>
      </c>
      <c r="E8" s="9">
        <v>23</v>
      </c>
      <c r="F8" s="9">
        <v>14.999999999999996</v>
      </c>
      <c r="G8" s="9">
        <v>8751.0000000000036</v>
      </c>
      <c r="H8" s="9">
        <v>33.999999999999993</v>
      </c>
      <c r="I8" s="9">
        <v>1.0000000000000004</v>
      </c>
      <c r="J8" s="9">
        <v>2789.9999999999982</v>
      </c>
      <c r="K8" s="20"/>
      <c r="L8" s="3"/>
      <c r="M8" s="20"/>
      <c r="N8" s="3"/>
    </row>
    <row r="9" spans="1:14" x14ac:dyDescent="0.25">
      <c r="A9" s="10" t="s">
        <v>7</v>
      </c>
      <c r="B9" s="12">
        <v>48</v>
      </c>
      <c r="C9" s="12">
        <v>8.0000000000000018</v>
      </c>
      <c r="D9" s="12">
        <v>11545.000000000002</v>
      </c>
      <c r="E9" s="12">
        <v>16</v>
      </c>
      <c r="F9" s="12">
        <v>7.0000000000000018</v>
      </c>
      <c r="G9" s="12">
        <v>9000.0000000000018</v>
      </c>
      <c r="H9" s="12">
        <v>31.999999999999996</v>
      </c>
      <c r="I9" s="12">
        <v>1</v>
      </c>
      <c r="J9" s="12">
        <v>2544.9999999999995</v>
      </c>
      <c r="K9" s="20"/>
      <c r="L9" s="3"/>
      <c r="M9" s="20"/>
      <c r="N9" s="3"/>
    </row>
    <row r="10" spans="1:14" x14ac:dyDescent="0.25">
      <c r="A10" s="13" t="s">
        <v>8</v>
      </c>
      <c r="B10" s="15">
        <v>30</v>
      </c>
      <c r="C10" s="15">
        <v>12</v>
      </c>
      <c r="D10" s="15">
        <v>6942.0000000000009</v>
      </c>
      <c r="E10" s="15">
        <v>13</v>
      </c>
      <c r="F10" s="15">
        <v>12</v>
      </c>
      <c r="G10" s="15">
        <v>4909.0000000000009</v>
      </c>
      <c r="H10" s="16">
        <v>17</v>
      </c>
      <c r="I10" s="16">
        <v>0</v>
      </c>
      <c r="J10" s="15">
        <v>2032.9999999999998</v>
      </c>
      <c r="K10" s="20"/>
      <c r="L10" s="3"/>
      <c r="M10" s="20"/>
      <c r="N10" s="3"/>
    </row>
    <row r="11" spans="1:14" x14ac:dyDescent="0.25">
      <c r="A11" s="7" t="s">
        <v>10</v>
      </c>
      <c r="B11" s="9">
        <v>23</v>
      </c>
      <c r="C11" s="9">
        <v>9</v>
      </c>
      <c r="D11" s="9">
        <v>9018.9999999999964</v>
      </c>
      <c r="E11" s="9">
        <v>15.999999999999998</v>
      </c>
      <c r="F11" s="9">
        <v>9</v>
      </c>
      <c r="G11" s="9">
        <v>8576.9999999999964</v>
      </c>
      <c r="H11" s="9">
        <v>7</v>
      </c>
      <c r="I11" s="17">
        <v>0</v>
      </c>
      <c r="J11" s="9">
        <v>442</v>
      </c>
      <c r="K11" s="20"/>
      <c r="L11" s="3"/>
      <c r="M11" s="20"/>
      <c r="N11" s="3"/>
    </row>
    <row r="12" spans="1:14" x14ac:dyDescent="0.25">
      <c r="A12" s="10" t="s">
        <v>11</v>
      </c>
      <c r="B12" s="12">
        <v>21</v>
      </c>
      <c r="C12" s="12">
        <v>13.000000000000002</v>
      </c>
      <c r="D12" s="12">
        <v>8904.0000000000073</v>
      </c>
      <c r="E12" s="12">
        <v>15</v>
      </c>
      <c r="F12" s="12">
        <v>13.000000000000002</v>
      </c>
      <c r="G12" s="12">
        <v>8465.0000000000073</v>
      </c>
      <c r="H12" s="12">
        <v>6</v>
      </c>
      <c r="I12" s="18">
        <v>0</v>
      </c>
      <c r="J12" s="12">
        <v>438.99999999999994</v>
      </c>
      <c r="K12" s="20"/>
      <c r="L12" s="3"/>
      <c r="M12" s="20"/>
      <c r="N12" s="3"/>
    </row>
    <row r="13" spans="1:14" x14ac:dyDescent="0.25">
      <c r="A13" s="13" t="s">
        <v>12</v>
      </c>
      <c r="B13" s="15">
        <v>37</v>
      </c>
      <c r="C13" s="15">
        <v>11</v>
      </c>
      <c r="D13" s="15">
        <v>9578</v>
      </c>
      <c r="E13" s="15">
        <v>18.999999999999996</v>
      </c>
      <c r="F13" s="15">
        <v>11</v>
      </c>
      <c r="G13" s="15">
        <v>8627</v>
      </c>
      <c r="H13" s="15">
        <v>18</v>
      </c>
      <c r="I13" s="16">
        <v>0</v>
      </c>
      <c r="J13" s="15">
        <v>951.00000000000023</v>
      </c>
      <c r="K13" s="20"/>
      <c r="L13" s="3"/>
      <c r="M13" s="20"/>
      <c r="N13" s="3"/>
    </row>
    <row r="14" spans="1:14" x14ac:dyDescent="0.25">
      <c r="A14" s="7" t="s">
        <v>13</v>
      </c>
      <c r="B14" s="9">
        <v>35</v>
      </c>
      <c r="C14" s="9">
        <v>9</v>
      </c>
      <c r="D14" s="9">
        <v>6527.0000000000045</v>
      </c>
      <c r="E14" s="9">
        <v>10</v>
      </c>
      <c r="F14" s="9">
        <v>8</v>
      </c>
      <c r="G14" s="9">
        <v>4678.0000000000036</v>
      </c>
      <c r="H14" s="9">
        <v>24.999999999999996</v>
      </c>
      <c r="I14" s="9">
        <v>0.99999999999999989</v>
      </c>
      <c r="J14" s="9">
        <v>1849.0000000000007</v>
      </c>
      <c r="K14" s="20"/>
      <c r="L14" s="3"/>
      <c r="M14" s="20"/>
      <c r="N14" s="3"/>
    </row>
    <row r="15" spans="1:14" x14ac:dyDescent="0.25">
      <c r="A15" s="10" t="s">
        <v>14</v>
      </c>
      <c r="B15" s="12">
        <v>29.999999999999996</v>
      </c>
      <c r="C15" s="12">
        <v>7</v>
      </c>
      <c r="D15" s="12">
        <v>5751.0000000000027</v>
      </c>
      <c r="E15" s="12">
        <v>11</v>
      </c>
      <c r="F15" s="12">
        <v>4</v>
      </c>
      <c r="G15" s="12">
        <v>4201.0000000000027</v>
      </c>
      <c r="H15" s="12">
        <v>18.999999999999996</v>
      </c>
      <c r="I15" s="12">
        <v>3.0000000000000004</v>
      </c>
      <c r="J15" s="12">
        <v>1549.9999999999998</v>
      </c>
      <c r="K15" s="20"/>
      <c r="L15" s="3"/>
      <c r="M15" s="20"/>
      <c r="N15" s="3"/>
    </row>
    <row r="16" spans="1:14" x14ac:dyDescent="0.25">
      <c r="A16" s="13" t="s">
        <v>15</v>
      </c>
      <c r="B16" s="15">
        <v>39</v>
      </c>
      <c r="C16" s="15">
        <v>11</v>
      </c>
      <c r="D16" s="15">
        <v>6712</v>
      </c>
      <c r="E16" s="15">
        <v>12.000000000000002</v>
      </c>
      <c r="F16" s="15">
        <v>9</v>
      </c>
      <c r="G16" s="15">
        <v>4729</v>
      </c>
      <c r="H16" s="15">
        <v>26.999999999999996</v>
      </c>
      <c r="I16" s="15">
        <v>2</v>
      </c>
      <c r="J16" s="15">
        <v>1983</v>
      </c>
      <c r="K16" s="20"/>
      <c r="L16" s="3"/>
      <c r="M16" s="20"/>
      <c r="N16" s="3"/>
    </row>
    <row r="17" spans="1:14" x14ac:dyDescent="0.25">
      <c r="A17" s="7" t="s">
        <v>16</v>
      </c>
      <c r="B17" s="9">
        <v>29.999999999999996</v>
      </c>
      <c r="C17" s="9">
        <v>8</v>
      </c>
      <c r="D17" s="9">
        <v>4886</v>
      </c>
      <c r="E17" s="9">
        <v>11</v>
      </c>
      <c r="F17" s="9">
        <v>6</v>
      </c>
      <c r="G17" s="9">
        <v>3346.0000000000005</v>
      </c>
      <c r="H17" s="9">
        <v>18.999999999999996</v>
      </c>
      <c r="I17" s="9">
        <v>2</v>
      </c>
      <c r="J17" s="9">
        <v>1539.9999999999991</v>
      </c>
      <c r="K17" s="20"/>
      <c r="L17" s="3"/>
      <c r="M17" s="20"/>
      <c r="N17" s="3"/>
    </row>
    <row r="18" spans="1:14" x14ac:dyDescent="0.25">
      <c r="A18" s="10" t="s">
        <v>17</v>
      </c>
      <c r="B18" s="12">
        <v>17</v>
      </c>
      <c r="C18" s="12">
        <v>9</v>
      </c>
      <c r="D18" s="12">
        <v>3418.9999999999995</v>
      </c>
      <c r="E18" s="12">
        <v>7.0000000000000018</v>
      </c>
      <c r="F18" s="12">
        <v>7</v>
      </c>
      <c r="G18" s="12">
        <v>2665.9999999999995</v>
      </c>
      <c r="H18" s="12">
        <v>10</v>
      </c>
      <c r="I18" s="12">
        <v>2</v>
      </c>
      <c r="J18" s="12">
        <v>752.99999999999989</v>
      </c>
      <c r="K18" s="20"/>
      <c r="L18" s="3"/>
      <c r="M18" s="20"/>
      <c r="N18" s="3"/>
    </row>
    <row r="19" spans="1:14" x14ac:dyDescent="0.25">
      <c r="A19" s="13" t="s">
        <v>18</v>
      </c>
      <c r="B19" s="15">
        <v>29.999999999999996</v>
      </c>
      <c r="C19" s="15">
        <v>7.9999999999999982</v>
      </c>
      <c r="D19" s="15">
        <v>7365.9999999999982</v>
      </c>
      <c r="E19" s="15">
        <v>13</v>
      </c>
      <c r="F19" s="15">
        <v>6.9999999999999982</v>
      </c>
      <c r="G19" s="15">
        <v>5270.9999999999982</v>
      </c>
      <c r="H19" s="15">
        <v>16.999999999999996</v>
      </c>
      <c r="I19" s="15">
        <v>1</v>
      </c>
      <c r="J19" s="15">
        <v>2095</v>
      </c>
      <c r="K19" s="20"/>
      <c r="L19" s="3"/>
      <c r="M19" s="20"/>
      <c r="N19" s="3"/>
    </row>
    <row r="20" spans="1:14" x14ac:dyDescent="0.25">
      <c r="A20" s="7" t="s">
        <v>19</v>
      </c>
      <c r="B20" s="9">
        <v>16</v>
      </c>
      <c r="C20" s="9">
        <v>6</v>
      </c>
      <c r="D20" s="9">
        <v>3999.0000000000009</v>
      </c>
      <c r="E20" s="9">
        <v>11</v>
      </c>
      <c r="F20" s="9">
        <v>5</v>
      </c>
      <c r="G20" s="9">
        <v>3679.0000000000009</v>
      </c>
      <c r="H20" s="9">
        <v>5</v>
      </c>
      <c r="I20" s="9">
        <v>1</v>
      </c>
      <c r="J20" s="9">
        <v>320.00000000000006</v>
      </c>
      <c r="K20" s="20"/>
      <c r="L20" s="3"/>
      <c r="M20" s="20"/>
      <c r="N20" s="3"/>
    </row>
    <row r="21" spans="1:14" x14ac:dyDescent="0.25">
      <c r="A21" s="10" t="s">
        <v>20</v>
      </c>
      <c r="B21" s="12">
        <v>18</v>
      </c>
      <c r="C21" s="12">
        <v>6</v>
      </c>
      <c r="D21" s="12">
        <v>4378</v>
      </c>
      <c r="E21" s="12">
        <v>8</v>
      </c>
      <c r="F21" s="12">
        <v>5</v>
      </c>
      <c r="G21" s="12">
        <v>3792</v>
      </c>
      <c r="H21" s="18">
        <v>10</v>
      </c>
      <c r="I21" s="18">
        <v>1.0000000000000002</v>
      </c>
      <c r="J21" s="12">
        <v>585.99999999999966</v>
      </c>
      <c r="K21" s="20"/>
      <c r="L21" s="3"/>
      <c r="M21" s="20"/>
      <c r="N21" s="3"/>
    </row>
    <row r="22" spans="1:14" x14ac:dyDescent="0.25">
      <c r="A22" s="13" t="s">
        <v>21</v>
      </c>
      <c r="B22" s="15">
        <v>21</v>
      </c>
      <c r="C22" s="15">
        <v>5</v>
      </c>
      <c r="D22" s="15">
        <v>4318.9999999999991</v>
      </c>
      <c r="E22" s="15">
        <v>6</v>
      </c>
      <c r="F22" s="15">
        <v>4</v>
      </c>
      <c r="G22" s="15">
        <v>3316.9999999999995</v>
      </c>
      <c r="H22" s="15">
        <v>14.999999999999998</v>
      </c>
      <c r="I22" s="16">
        <v>1.0000000000000002</v>
      </c>
      <c r="J22" s="15">
        <v>1001.9999999999998</v>
      </c>
      <c r="K22" s="20"/>
      <c r="L22" s="3"/>
      <c r="M22" s="20"/>
      <c r="N22" s="3"/>
    </row>
    <row r="23" spans="1:14" x14ac:dyDescent="0.25">
      <c r="A23" s="7" t="s">
        <v>22</v>
      </c>
      <c r="B23" s="9">
        <v>12</v>
      </c>
      <c r="C23" s="9">
        <v>4</v>
      </c>
      <c r="D23" s="9">
        <v>1302.0000000000005</v>
      </c>
      <c r="E23" s="9">
        <v>5</v>
      </c>
      <c r="F23" s="9">
        <v>3</v>
      </c>
      <c r="G23" s="9">
        <v>861.00000000000023</v>
      </c>
      <c r="H23" s="9">
        <v>7</v>
      </c>
      <c r="I23" s="9">
        <v>1.0000000000000002</v>
      </c>
      <c r="J23" s="9">
        <v>441.00000000000023</v>
      </c>
      <c r="K23" s="20"/>
      <c r="L23" s="3"/>
      <c r="M23" s="20"/>
      <c r="N23" s="3"/>
    </row>
    <row r="24" spans="1:14" x14ac:dyDescent="0.25">
      <c r="A24" s="10" t="s">
        <v>23</v>
      </c>
      <c r="B24" s="12">
        <v>21</v>
      </c>
      <c r="C24" s="12">
        <v>5</v>
      </c>
      <c r="D24" s="12">
        <v>3193</v>
      </c>
      <c r="E24" s="12">
        <v>9</v>
      </c>
      <c r="F24" s="12">
        <v>4</v>
      </c>
      <c r="G24" s="12">
        <v>2285</v>
      </c>
      <c r="H24" s="12">
        <v>12</v>
      </c>
      <c r="I24" s="12">
        <v>1</v>
      </c>
      <c r="J24" s="12">
        <v>908</v>
      </c>
      <c r="K24" s="20"/>
      <c r="L24" s="3"/>
      <c r="M24" s="20"/>
      <c r="N24" s="3"/>
    </row>
    <row r="25" spans="1:14" x14ac:dyDescent="0.25">
      <c r="A25" s="13" t="s">
        <v>24</v>
      </c>
      <c r="B25" s="15">
        <v>20</v>
      </c>
      <c r="C25" s="15">
        <v>5</v>
      </c>
      <c r="D25" s="15">
        <v>4053.9999999999991</v>
      </c>
      <c r="E25" s="15">
        <v>12</v>
      </c>
      <c r="F25" s="15">
        <v>5</v>
      </c>
      <c r="G25" s="15">
        <v>3520.9999999999991</v>
      </c>
      <c r="H25" s="15">
        <v>8</v>
      </c>
      <c r="I25" s="16">
        <v>0</v>
      </c>
      <c r="J25" s="15">
        <v>532.99999999999989</v>
      </c>
      <c r="K25" s="20"/>
      <c r="L25" s="3"/>
      <c r="M25" s="20"/>
      <c r="N25" s="3"/>
    </row>
    <row r="26" spans="1:14" x14ac:dyDescent="0.25">
      <c r="A26" s="7" t="s">
        <v>25</v>
      </c>
      <c r="B26" s="9">
        <v>11.999999999999996</v>
      </c>
      <c r="C26" s="9">
        <v>22.999999999999993</v>
      </c>
      <c r="D26" s="9">
        <v>3138.9999999999991</v>
      </c>
      <c r="E26" s="9">
        <v>9.9999999999999964</v>
      </c>
      <c r="F26" s="9">
        <v>22.999999999999993</v>
      </c>
      <c r="G26" s="9">
        <v>3018.9999999999991</v>
      </c>
      <c r="H26" s="9">
        <v>2</v>
      </c>
      <c r="I26" s="17">
        <v>0</v>
      </c>
      <c r="J26" s="9">
        <v>120.00000000000001</v>
      </c>
      <c r="K26" s="20"/>
      <c r="L26" s="3"/>
      <c r="M26" s="20"/>
      <c r="N26" s="3"/>
    </row>
    <row r="27" spans="1:14" x14ac:dyDescent="0.25">
      <c r="A27" s="10" t="s">
        <v>26</v>
      </c>
      <c r="B27" s="12">
        <v>18</v>
      </c>
      <c r="C27" s="12">
        <v>13</v>
      </c>
      <c r="D27" s="12">
        <v>5664.0000000000009</v>
      </c>
      <c r="E27" s="12">
        <v>12</v>
      </c>
      <c r="F27" s="12">
        <v>13</v>
      </c>
      <c r="G27" s="12">
        <v>5364.0000000000009</v>
      </c>
      <c r="H27" s="18">
        <v>6</v>
      </c>
      <c r="I27" s="18">
        <v>0</v>
      </c>
      <c r="J27" s="12">
        <v>299.99999999999994</v>
      </c>
      <c r="K27" s="20"/>
      <c r="L27" s="3"/>
      <c r="M27" s="20"/>
      <c r="N27" s="3"/>
    </row>
    <row r="28" spans="1:14" x14ac:dyDescent="0.25">
      <c r="A28" s="13" t="s">
        <v>27</v>
      </c>
      <c r="B28" s="15">
        <v>12.999999999999998</v>
      </c>
      <c r="C28" s="15">
        <v>16</v>
      </c>
      <c r="D28" s="15">
        <v>3765.9999999999986</v>
      </c>
      <c r="E28" s="15">
        <v>9.9999999999999982</v>
      </c>
      <c r="F28" s="15">
        <v>16</v>
      </c>
      <c r="G28" s="15">
        <v>3512.9999999999986</v>
      </c>
      <c r="H28" s="15">
        <v>3</v>
      </c>
      <c r="I28" s="16">
        <v>0</v>
      </c>
      <c r="J28" s="15">
        <v>252.99999999999997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ht="11.25" customHeight="1" x14ac:dyDescent="0.25">
      <c r="A34" s="77" t="s">
        <v>60</v>
      </c>
      <c r="B34" s="75"/>
      <c r="C34" s="75"/>
      <c r="D34" s="75"/>
      <c r="E34" s="75"/>
      <c r="F34" s="75"/>
      <c r="G34" s="75"/>
      <c r="H34" s="75"/>
      <c r="I34" s="75"/>
      <c r="J34" s="75"/>
      <c r="K34" s="76"/>
      <c r="L34" s="76"/>
      <c r="M34" s="76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1">
    <mergeCell ref="A33:M33"/>
    <mergeCell ref="A34:M34"/>
    <mergeCell ref="A31:N32"/>
    <mergeCell ref="A29:J30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K13" sqref="K13"/>
    </sheetView>
  </sheetViews>
  <sheetFormatPr baseColWidth="10" defaultColWidth="9.5546875" defaultRowHeight="10.199999999999999" x14ac:dyDescent="0.25"/>
  <cols>
    <col min="1" max="1" width="10.44140625" style="43" customWidth="1"/>
    <col min="2" max="3" width="9.6640625" style="43" bestFit="1" customWidth="1"/>
    <col min="4" max="4" width="11.109375" style="43" bestFit="1" customWidth="1"/>
    <col min="5" max="6" width="9.6640625" style="43" bestFit="1" customWidth="1"/>
    <col min="7" max="7" width="11.109375" style="43" bestFit="1" customWidth="1"/>
    <col min="8" max="9" width="9.6640625" style="43" bestFit="1" customWidth="1"/>
    <col min="10" max="10" width="10.33203125" style="43" bestFit="1" customWidth="1"/>
    <col min="11" max="13" width="9.5546875" style="43"/>
    <col min="14" max="14" width="6" style="43" customWidth="1"/>
    <col min="15" max="16384" width="9.5546875" style="43"/>
  </cols>
  <sheetData>
    <row r="1" spans="1:14" s="1" customFormat="1" ht="51" customHeight="1" thickBot="1" x14ac:dyDescent="0.3">
      <c r="A1" s="33"/>
      <c r="B1" s="79" t="s">
        <v>68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</row>
    <row r="3" spans="1:14" ht="15.6" x14ac:dyDescent="0.25">
      <c r="A3" s="60" t="s">
        <v>28</v>
      </c>
      <c r="B3" s="93"/>
      <c r="C3" s="93"/>
      <c r="D3" s="93"/>
      <c r="E3" s="93"/>
      <c r="F3" s="93"/>
      <c r="G3" s="93"/>
      <c r="H3" s="93"/>
      <c r="I3" s="93"/>
      <c r="J3" s="93"/>
      <c r="K3" s="41"/>
      <c r="L3" s="25"/>
      <c r="M3" s="41"/>
      <c r="N3" s="41"/>
    </row>
    <row r="4" spans="1:14" x14ac:dyDescent="0.25">
      <c r="A4" s="94" t="s">
        <v>0</v>
      </c>
      <c r="B4" s="97" t="s">
        <v>1</v>
      </c>
      <c r="C4" s="98"/>
      <c r="D4" s="99"/>
      <c r="E4" s="103" t="s">
        <v>2</v>
      </c>
      <c r="F4" s="104"/>
      <c r="G4" s="104"/>
      <c r="H4" s="104"/>
      <c r="I4" s="104"/>
      <c r="J4" s="105"/>
      <c r="K4" s="41"/>
      <c r="L4" s="41"/>
      <c r="M4" s="41"/>
      <c r="N4" s="41"/>
    </row>
    <row r="5" spans="1:14" x14ac:dyDescent="0.25">
      <c r="A5" s="95"/>
      <c r="B5" s="100"/>
      <c r="C5" s="101"/>
      <c r="D5" s="102"/>
      <c r="E5" s="103" t="s">
        <v>3</v>
      </c>
      <c r="F5" s="104"/>
      <c r="G5" s="105"/>
      <c r="H5" s="103" t="s">
        <v>30</v>
      </c>
      <c r="I5" s="104"/>
      <c r="J5" s="105"/>
      <c r="K5" s="41"/>
      <c r="L5" s="41"/>
      <c r="M5" s="41"/>
      <c r="N5" s="41"/>
    </row>
    <row r="6" spans="1:14" x14ac:dyDescent="0.25">
      <c r="A6" s="96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41"/>
      <c r="L6" s="41"/>
      <c r="M6" s="41"/>
      <c r="N6" s="41"/>
    </row>
    <row r="7" spans="1:14" x14ac:dyDescent="0.25">
      <c r="A7" s="19" t="s">
        <v>1</v>
      </c>
      <c r="B7" s="44">
        <f>SUM(B8:B28)</f>
        <v>538</v>
      </c>
      <c r="C7" s="44">
        <f t="shared" ref="C7:J7" si="0">SUM(C8:C28)</f>
        <v>202</v>
      </c>
      <c r="D7" s="44">
        <f t="shared" si="0"/>
        <v>122913</v>
      </c>
      <c r="E7" s="44">
        <f t="shared" si="0"/>
        <v>252.00000000000003</v>
      </c>
      <c r="F7" s="44">
        <f t="shared" si="0"/>
        <v>185</v>
      </c>
      <c r="G7" s="44">
        <f t="shared" si="0"/>
        <v>101386</v>
      </c>
      <c r="H7" s="44">
        <f t="shared" si="0"/>
        <v>286.00000000000006</v>
      </c>
      <c r="I7" s="44">
        <f t="shared" si="0"/>
        <v>17.000000000000004</v>
      </c>
      <c r="J7" s="44">
        <f t="shared" si="0"/>
        <v>21527</v>
      </c>
      <c r="K7" s="42"/>
      <c r="L7" s="41"/>
      <c r="M7" s="42"/>
      <c r="N7" s="41"/>
    </row>
    <row r="8" spans="1:14" x14ac:dyDescent="0.25">
      <c r="A8" s="45" t="s">
        <v>6</v>
      </c>
      <c r="B8" s="46">
        <f>E8+H8</f>
        <v>57.000000000000014</v>
      </c>
      <c r="C8" s="46">
        <f>F8+I8</f>
        <v>13.999999999999996</v>
      </c>
      <c r="D8" s="46">
        <v>9388</v>
      </c>
      <c r="E8" s="46">
        <v>22</v>
      </c>
      <c r="F8" s="46">
        <v>12.999999999999996</v>
      </c>
      <c r="G8" s="46">
        <v>6610</v>
      </c>
      <c r="H8" s="46">
        <v>35.000000000000014</v>
      </c>
      <c r="I8" s="46">
        <v>0.99999999999999978</v>
      </c>
      <c r="J8" s="46">
        <v>2778</v>
      </c>
      <c r="K8" s="42"/>
      <c r="L8" s="41"/>
      <c r="M8" s="42"/>
      <c r="N8" s="41"/>
    </row>
    <row r="9" spans="1:14" x14ac:dyDescent="0.25">
      <c r="A9" s="47" t="s">
        <v>7</v>
      </c>
      <c r="B9" s="48">
        <f t="shared" ref="B9:C28" si="1">E9+H9</f>
        <v>43.000000000000028</v>
      </c>
      <c r="C9" s="48">
        <f t="shared" si="1"/>
        <v>8.9999999999999982</v>
      </c>
      <c r="D9" s="48">
        <v>9670</v>
      </c>
      <c r="E9" s="48">
        <v>16.000000000000014</v>
      </c>
      <c r="F9" s="48">
        <v>7.9999999999999982</v>
      </c>
      <c r="G9" s="48">
        <v>7610</v>
      </c>
      <c r="H9" s="48">
        <v>27.000000000000011</v>
      </c>
      <c r="I9" s="48">
        <v>1.0000000000000002</v>
      </c>
      <c r="J9" s="48">
        <v>2060</v>
      </c>
      <c r="K9" s="42"/>
      <c r="L9" s="41"/>
      <c r="M9" s="42"/>
      <c r="N9" s="41"/>
    </row>
    <row r="10" spans="1:14" x14ac:dyDescent="0.25">
      <c r="A10" s="49" t="s">
        <v>8</v>
      </c>
      <c r="B10" s="50">
        <f t="shared" si="1"/>
        <v>30.000000000000007</v>
      </c>
      <c r="C10" s="50">
        <f t="shared" si="1"/>
        <v>11.000000000000005</v>
      </c>
      <c r="D10" s="50">
        <v>6676</v>
      </c>
      <c r="E10" s="50">
        <v>15.000000000000005</v>
      </c>
      <c r="F10" s="50">
        <v>11.000000000000005</v>
      </c>
      <c r="G10" s="50">
        <v>5477</v>
      </c>
      <c r="H10" s="50">
        <v>15.000000000000002</v>
      </c>
      <c r="I10" s="50">
        <v>0</v>
      </c>
      <c r="J10" s="50">
        <v>1199</v>
      </c>
      <c r="K10" s="42"/>
      <c r="L10" s="41"/>
      <c r="M10" s="42"/>
      <c r="N10" s="41"/>
    </row>
    <row r="11" spans="1:14" x14ac:dyDescent="0.25">
      <c r="A11" s="45" t="s">
        <v>10</v>
      </c>
      <c r="B11" s="46">
        <f t="shared" si="1"/>
        <v>24.000000000000004</v>
      </c>
      <c r="C11" s="46">
        <f t="shared" si="1"/>
        <v>8.9999999999999982</v>
      </c>
      <c r="D11" s="46">
        <v>6786</v>
      </c>
      <c r="E11" s="46">
        <v>17</v>
      </c>
      <c r="F11" s="46">
        <v>8.9999999999999982</v>
      </c>
      <c r="G11" s="46">
        <v>6287</v>
      </c>
      <c r="H11" s="46">
        <v>7.0000000000000036</v>
      </c>
      <c r="I11" s="46">
        <v>0</v>
      </c>
      <c r="J11" s="46">
        <v>499</v>
      </c>
      <c r="K11" s="42"/>
      <c r="L11" s="41"/>
      <c r="M11" s="42"/>
      <c r="N11" s="41"/>
    </row>
    <row r="12" spans="1:14" x14ac:dyDescent="0.25">
      <c r="A12" s="47" t="s">
        <v>11</v>
      </c>
      <c r="B12" s="48">
        <f t="shared" si="1"/>
        <v>21.999999999999996</v>
      </c>
      <c r="C12" s="48">
        <f t="shared" si="1"/>
        <v>10.999999999999998</v>
      </c>
      <c r="D12" s="48">
        <v>6346</v>
      </c>
      <c r="E12" s="48">
        <v>16.999999999999996</v>
      </c>
      <c r="F12" s="48">
        <v>10.999999999999998</v>
      </c>
      <c r="G12" s="48">
        <v>5899</v>
      </c>
      <c r="H12" s="48">
        <v>5.0000000000000009</v>
      </c>
      <c r="I12" s="48">
        <v>0</v>
      </c>
      <c r="J12" s="48">
        <v>447</v>
      </c>
      <c r="K12" s="42"/>
      <c r="L12" s="41"/>
      <c r="M12" s="42"/>
      <c r="N12" s="41"/>
    </row>
    <row r="13" spans="1:14" x14ac:dyDescent="0.25">
      <c r="A13" s="49" t="s">
        <v>12</v>
      </c>
      <c r="B13" s="50">
        <f t="shared" si="1"/>
        <v>37</v>
      </c>
      <c r="C13" s="50">
        <f t="shared" si="1"/>
        <v>11.000000000000007</v>
      </c>
      <c r="D13" s="50">
        <v>13968</v>
      </c>
      <c r="E13" s="50">
        <v>18</v>
      </c>
      <c r="F13" s="50">
        <v>11.000000000000007</v>
      </c>
      <c r="G13" s="50">
        <v>12501</v>
      </c>
      <c r="H13" s="50">
        <v>19.000000000000004</v>
      </c>
      <c r="I13" s="50">
        <v>0</v>
      </c>
      <c r="J13" s="50">
        <v>1467</v>
      </c>
      <c r="K13" s="42"/>
      <c r="L13" s="41"/>
      <c r="M13" s="42"/>
      <c r="N13" s="41"/>
    </row>
    <row r="14" spans="1:14" x14ac:dyDescent="0.25">
      <c r="A14" s="45" t="s">
        <v>13</v>
      </c>
      <c r="B14" s="46">
        <f t="shared" si="1"/>
        <v>35</v>
      </c>
      <c r="C14" s="46">
        <f t="shared" si="1"/>
        <v>8.0000000000000018</v>
      </c>
      <c r="D14" s="46">
        <v>5896</v>
      </c>
      <c r="E14" s="46">
        <v>10.999999999999995</v>
      </c>
      <c r="F14" s="46">
        <v>7.0000000000000018</v>
      </c>
      <c r="G14" s="46">
        <v>4103</v>
      </c>
      <c r="H14" s="46">
        <v>24.000000000000007</v>
      </c>
      <c r="I14" s="46">
        <v>1.0000000000000004</v>
      </c>
      <c r="J14" s="46">
        <v>1793</v>
      </c>
      <c r="K14" s="42"/>
      <c r="L14" s="41"/>
      <c r="M14" s="42"/>
      <c r="N14" s="41"/>
    </row>
    <row r="15" spans="1:14" x14ac:dyDescent="0.25">
      <c r="A15" s="47" t="s">
        <v>14</v>
      </c>
      <c r="B15" s="48">
        <f t="shared" si="1"/>
        <v>28.000000000000007</v>
      </c>
      <c r="C15" s="48">
        <f t="shared" si="1"/>
        <v>7.0000000000000018</v>
      </c>
      <c r="D15" s="48">
        <v>5221</v>
      </c>
      <c r="E15" s="48">
        <v>11.000000000000002</v>
      </c>
      <c r="F15" s="48">
        <v>4</v>
      </c>
      <c r="G15" s="48">
        <v>3744</v>
      </c>
      <c r="H15" s="48">
        <v>17.000000000000004</v>
      </c>
      <c r="I15" s="48">
        <v>3.0000000000000013</v>
      </c>
      <c r="J15" s="48">
        <v>1477</v>
      </c>
      <c r="K15" s="42"/>
      <c r="L15" s="41"/>
      <c r="M15" s="42"/>
      <c r="N15" s="41"/>
    </row>
    <row r="16" spans="1:14" x14ac:dyDescent="0.25">
      <c r="A16" s="49" t="s">
        <v>15</v>
      </c>
      <c r="B16" s="50">
        <f t="shared" si="1"/>
        <v>39.000000000000007</v>
      </c>
      <c r="C16" s="50">
        <f t="shared" si="1"/>
        <v>11.000000000000004</v>
      </c>
      <c r="D16" s="50">
        <v>7541</v>
      </c>
      <c r="E16" s="50">
        <v>12.000000000000002</v>
      </c>
      <c r="F16" s="50">
        <v>9.0000000000000036</v>
      </c>
      <c r="G16" s="50">
        <v>5682</v>
      </c>
      <c r="H16" s="50">
        <v>27.000000000000004</v>
      </c>
      <c r="I16" s="50">
        <v>2</v>
      </c>
      <c r="J16" s="50">
        <v>1859</v>
      </c>
      <c r="K16" s="42"/>
      <c r="L16" s="41"/>
      <c r="M16" s="42"/>
      <c r="N16" s="41"/>
    </row>
    <row r="17" spans="1:14" x14ac:dyDescent="0.25">
      <c r="A17" s="45" t="s">
        <v>16</v>
      </c>
      <c r="B17" s="46">
        <f t="shared" si="1"/>
        <v>30.000000000000007</v>
      </c>
      <c r="C17" s="46">
        <f t="shared" si="1"/>
        <v>10.000000000000002</v>
      </c>
      <c r="D17" s="46">
        <v>5938</v>
      </c>
      <c r="E17" s="46">
        <v>11</v>
      </c>
      <c r="F17" s="46">
        <v>8.0000000000000018</v>
      </c>
      <c r="G17" s="46">
        <v>4246</v>
      </c>
      <c r="H17" s="46">
        <v>19.000000000000007</v>
      </c>
      <c r="I17" s="46">
        <v>2</v>
      </c>
      <c r="J17" s="46">
        <v>1692</v>
      </c>
      <c r="K17" s="42"/>
      <c r="L17" s="41"/>
      <c r="M17" s="42"/>
      <c r="N17" s="41"/>
    </row>
    <row r="18" spans="1:14" x14ac:dyDescent="0.25">
      <c r="A18" s="47" t="s">
        <v>17</v>
      </c>
      <c r="B18" s="48">
        <f t="shared" si="1"/>
        <v>13.000000000000002</v>
      </c>
      <c r="C18" s="48">
        <f t="shared" si="1"/>
        <v>7</v>
      </c>
      <c r="D18" s="48">
        <v>2965</v>
      </c>
      <c r="E18" s="48">
        <v>7.0000000000000009</v>
      </c>
      <c r="F18" s="48">
        <v>5</v>
      </c>
      <c r="G18" s="48">
        <v>2492</v>
      </c>
      <c r="H18" s="48">
        <v>6.0000000000000009</v>
      </c>
      <c r="I18" s="48">
        <v>2.0000000000000004</v>
      </c>
      <c r="J18" s="48">
        <v>473</v>
      </c>
      <c r="K18" s="42"/>
      <c r="L18" s="41"/>
      <c r="M18" s="42"/>
      <c r="N18" s="41"/>
    </row>
    <row r="19" spans="1:14" x14ac:dyDescent="0.25">
      <c r="A19" s="49" t="s">
        <v>18</v>
      </c>
      <c r="B19" s="50">
        <f t="shared" si="1"/>
        <v>28.000000000000014</v>
      </c>
      <c r="C19" s="50">
        <f t="shared" si="1"/>
        <v>8.0000000000000018</v>
      </c>
      <c r="D19" s="50">
        <v>6545</v>
      </c>
      <c r="E19" s="50">
        <v>12</v>
      </c>
      <c r="F19" s="50">
        <v>7.0000000000000018</v>
      </c>
      <c r="G19" s="50">
        <v>5171</v>
      </c>
      <c r="H19" s="50">
        <v>16.000000000000014</v>
      </c>
      <c r="I19" s="50">
        <v>1.0000000000000002</v>
      </c>
      <c r="J19" s="50">
        <v>1374</v>
      </c>
      <c r="K19" s="42"/>
      <c r="L19" s="41"/>
      <c r="M19" s="42"/>
      <c r="N19" s="41"/>
    </row>
    <row r="20" spans="1:14" x14ac:dyDescent="0.25">
      <c r="A20" s="45" t="s">
        <v>19</v>
      </c>
      <c r="B20" s="46">
        <f t="shared" si="1"/>
        <v>15</v>
      </c>
      <c r="C20" s="46">
        <f t="shared" si="1"/>
        <v>6.0000000000000018</v>
      </c>
      <c r="D20" s="46">
        <v>4898</v>
      </c>
      <c r="E20" s="46">
        <v>9.9999999999999982</v>
      </c>
      <c r="F20" s="46">
        <v>6.0000000000000018</v>
      </c>
      <c r="G20" s="46">
        <v>4624</v>
      </c>
      <c r="H20" s="46">
        <v>5.0000000000000009</v>
      </c>
      <c r="I20" s="46">
        <v>0</v>
      </c>
      <c r="J20" s="46">
        <v>274</v>
      </c>
      <c r="K20" s="42"/>
      <c r="L20" s="41"/>
      <c r="M20" s="42"/>
      <c r="N20" s="41"/>
    </row>
    <row r="21" spans="1:14" x14ac:dyDescent="0.25">
      <c r="A21" s="47" t="s">
        <v>20</v>
      </c>
      <c r="B21" s="48">
        <f t="shared" si="1"/>
        <v>18.000000000000004</v>
      </c>
      <c r="C21" s="48">
        <f t="shared" si="1"/>
        <v>6</v>
      </c>
      <c r="D21" s="48">
        <v>3663</v>
      </c>
      <c r="E21" s="48">
        <v>8.0000000000000018</v>
      </c>
      <c r="F21" s="48">
        <v>5</v>
      </c>
      <c r="G21" s="48">
        <v>3122</v>
      </c>
      <c r="H21" s="48">
        <v>10.000000000000002</v>
      </c>
      <c r="I21" s="48">
        <v>1</v>
      </c>
      <c r="J21" s="48">
        <v>541</v>
      </c>
      <c r="K21" s="42"/>
      <c r="L21" s="41"/>
      <c r="M21" s="42"/>
      <c r="N21" s="41"/>
    </row>
    <row r="22" spans="1:14" x14ac:dyDescent="0.25">
      <c r="A22" s="49" t="s">
        <v>21</v>
      </c>
      <c r="B22" s="50">
        <f t="shared" si="1"/>
        <v>20.000000000000004</v>
      </c>
      <c r="C22" s="50">
        <f t="shared" si="1"/>
        <v>5.0000000000000009</v>
      </c>
      <c r="D22" s="50">
        <v>4336</v>
      </c>
      <c r="E22" s="50">
        <v>6.0000000000000009</v>
      </c>
      <c r="F22" s="50">
        <v>4</v>
      </c>
      <c r="G22" s="50">
        <v>3352</v>
      </c>
      <c r="H22" s="50">
        <v>14.000000000000002</v>
      </c>
      <c r="I22" s="50">
        <v>1.0000000000000009</v>
      </c>
      <c r="J22" s="50">
        <v>984</v>
      </c>
      <c r="K22" s="42"/>
      <c r="L22" s="41"/>
      <c r="M22" s="42"/>
      <c r="N22" s="41"/>
    </row>
    <row r="23" spans="1:14" x14ac:dyDescent="0.25">
      <c r="A23" s="45" t="s">
        <v>22</v>
      </c>
      <c r="B23" s="46">
        <f t="shared" si="1"/>
        <v>13</v>
      </c>
      <c r="C23" s="46">
        <f t="shared" si="1"/>
        <v>4.0000000000000009</v>
      </c>
      <c r="D23" s="46">
        <v>1545</v>
      </c>
      <c r="E23" s="46">
        <v>4.9999999999999991</v>
      </c>
      <c r="F23" s="46">
        <v>3.0000000000000004</v>
      </c>
      <c r="G23" s="46">
        <v>1088</v>
      </c>
      <c r="H23" s="46">
        <v>8</v>
      </c>
      <c r="I23" s="46">
        <v>1.0000000000000004</v>
      </c>
      <c r="J23" s="46">
        <v>457</v>
      </c>
      <c r="K23" s="42"/>
      <c r="L23" s="41"/>
      <c r="M23" s="42"/>
      <c r="N23" s="41"/>
    </row>
    <row r="24" spans="1:14" x14ac:dyDescent="0.25">
      <c r="A24" s="47" t="s">
        <v>23</v>
      </c>
      <c r="B24" s="48">
        <f t="shared" si="1"/>
        <v>21.000000000000007</v>
      </c>
      <c r="C24" s="48">
        <f t="shared" si="1"/>
        <v>6.0000000000000018</v>
      </c>
      <c r="D24" s="48">
        <v>3281</v>
      </c>
      <c r="E24" s="48">
        <v>8</v>
      </c>
      <c r="F24" s="48">
        <v>5.0000000000000018</v>
      </c>
      <c r="G24" s="48">
        <v>2353</v>
      </c>
      <c r="H24" s="48">
        <v>13.000000000000005</v>
      </c>
      <c r="I24" s="48">
        <v>1</v>
      </c>
      <c r="J24" s="48">
        <v>928</v>
      </c>
      <c r="K24" s="42"/>
      <c r="L24" s="41"/>
      <c r="M24" s="42"/>
      <c r="N24" s="41"/>
    </row>
    <row r="25" spans="1:14" x14ac:dyDescent="0.25">
      <c r="A25" s="49" t="s">
        <v>24</v>
      </c>
      <c r="B25" s="50">
        <f t="shared" si="1"/>
        <v>21</v>
      </c>
      <c r="C25" s="50">
        <f t="shared" si="1"/>
        <v>5.9999999999999982</v>
      </c>
      <c r="D25" s="50">
        <v>5936</v>
      </c>
      <c r="E25" s="50">
        <v>13.000000000000002</v>
      </c>
      <c r="F25" s="50">
        <v>5.9999999999999982</v>
      </c>
      <c r="G25" s="50">
        <v>5361</v>
      </c>
      <c r="H25" s="50">
        <v>7.9999999999999991</v>
      </c>
      <c r="I25" s="50">
        <v>0</v>
      </c>
      <c r="J25" s="50">
        <v>575</v>
      </c>
      <c r="K25" s="42"/>
      <c r="L25" s="41"/>
      <c r="M25" s="42"/>
      <c r="N25" s="41"/>
    </row>
    <row r="26" spans="1:14" x14ac:dyDescent="0.25">
      <c r="A26" s="45" t="s">
        <v>25</v>
      </c>
      <c r="B26" s="46">
        <f t="shared" si="1"/>
        <v>12.999999999999998</v>
      </c>
      <c r="C26" s="46">
        <f t="shared" si="1"/>
        <v>24</v>
      </c>
      <c r="D26" s="46">
        <v>3628</v>
      </c>
      <c r="E26" s="46">
        <v>10.999999999999998</v>
      </c>
      <c r="F26" s="46">
        <v>24</v>
      </c>
      <c r="G26" s="46">
        <v>3501</v>
      </c>
      <c r="H26" s="46">
        <v>2</v>
      </c>
      <c r="I26" s="46">
        <v>0</v>
      </c>
      <c r="J26" s="46">
        <v>127</v>
      </c>
      <c r="K26" s="42"/>
      <c r="L26" s="41"/>
      <c r="M26" s="42"/>
      <c r="N26" s="41"/>
    </row>
    <row r="27" spans="1:14" x14ac:dyDescent="0.25">
      <c r="A27" s="47" t="s">
        <v>26</v>
      </c>
      <c r="B27" s="48">
        <f t="shared" si="1"/>
        <v>16</v>
      </c>
      <c r="C27" s="48">
        <f t="shared" si="1"/>
        <v>12.999999999999998</v>
      </c>
      <c r="D27" s="48">
        <v>5039</v>
      </c>
      <c r="E27" s="48">
        <v>11</v>
      </c>
      <c r="F27" s="48">
        <v>12.999999999999998</v>
      </c>
      <c r="G27" s="48">
        <v>4845</v>
      </c>
      <c r="H27" s="48">
        <v>5</v>
      </c>
      <c r="I27" s="48">
        <v>0</v>
      </c>
      <c r="J27" s="48">
        <v>194</v>
      </c>
      <c r="K27" s="42"/>
      <c r="L27" s="41"/>
      <c r="M27" s="42"/>
      <c r="N27" s="41"/>
    </row>
    <row r="28" spans="1:14" x14ac:dyDescent="0.25">
      <c r="A28" s="49" t="s">
        <v>27</v>
      </c>
      <c r="B28" s="50">
        <f t="shared" si="1"/>
        <v>15.000000000000004</v>
      </c>
      <c r="C28" s="50">
        <f t="shared" si="1"/>
        <v>16.000000000000007</v>
      </c>
      <c r="D28" s="50">
        <v>3647</v>
      </c>
      <c r="E28" s="50">
        <v>11.000000000000002</v>
      </c>
      <c r="F28" s="50">
        <v>16.000000000000007</v>
      </c>
      <c r="G28" s="50">
        <v>3318</v>
      </c>
      <c r="H28" s="50">
        <v>4.0000000000000009</v>
      </c>
      <c r="I28" s="50">
        <v>0</v>
      </c>
      <c r="J28" s="50">
        <v>329</v>
      </c>
      <c r="K28" s="42"/>
      <c r="L28" s="41"/>
      <c r="M28" s="42"/>
      <c r="N28" s="41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41"/>
      <c r="L29" s="41"/>
      <c r="M29" s="42"/>
      <c r="N29" s="41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41"/>
      <c r="L30" s="41"/>
      <c r="M30" s="41"/>
      <c r="N30" s="41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ht="11.25" customHeight="1" x14ac:dyDescent="0.25">
      <c r="A34" s="77"/>
      <c r="B34" s="75"/>
      <c r="C34" s="75"/>
      <c r="D34" s="75"/>
      <c r="E34" s="75"/>
      <c r="F34" s="75"/>
      <c r="G34" s="75"/>
      <c r="H34" s="75"/>
      <c r="I34" s="75"/>
      <c r="J34" s="75"/>
      <c r="K34" s="76"/>
      <c r="L34" s="76"/>
      <c r="M34" s="76"/>
      <c r="N34" s="41"/>
    </row>
    <row r="35" spans="1:14" x14ac:dyDescent="0.25">
      <c r="A35" s="75" t="s">
        <v>65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1:14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4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</sheetData>
  <mergeCells count="12">
    <mergeCell ref="A29:J30"/>
    <mergeCell ref="A31:N32"/>
    <mergeCell ref="A33:M33"/>
    <mergeCell ref="A34:M34"/>
    <mergeCell ref="A35:N35"/>
    <mergeCell ref="B1:N1"/>
    <mergeCell ref="A3:J3"/>
    <mergeCell ref="A4:A6"/>
    <mergeCell ref="B4:D5"/>
    <mergeCell ref="E4:J4"/>
    <mergeCell ref="E5:G5"/>
    <mergeCell ref="H5:J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0" workbookViewId="0">
      <selection activeCell="F26" sqref="F26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66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560.00000000000011</v>
      </c>
      <c r="C7" s="37">
        <v>198.00000000000003</v>
      </c>
      <c r="D7" s="37">
        <v>137634</v>
      </c>
      <c r="E7" s="37">
        <v>252</v>
      </c>
      <c r="F7" s="37">
        <v>182.00000000000003</v>
      </c>
      <c r="G7" s="37">
        <v>113812</v>
      </c>
      <c r="H7" s="37">
        <v>308.00000000000006</v>
      </c>
      <c r="I7" s="37">
        <v>16.000000000000004</v>
      </c>
      <c r="J7" s="37">
        <v>23822</v>
      </c>
      <c r="K7" s="20"/>
      <c r="L7" s="3"/>
      <c r="M7" s="20"/>
      <c r="N7" s="3"/>
    </row>
    <row r="8" spans="1:14" x14ac:dyDescent="0.25">
      <c r="A8" s="7" t="s">
        <v>6</v>
      </c>
      <c r="B8" s="38">
        <v>59</v>
      </c>
      <c r="C8" s="38">
        <v>13.000000000000007</v>
      </c>
      <c r="D8" s="38">
        <v>11068.999999999996</v>
      </c>
      <c r="E8" s="38">
        <v>21.999999999999993</v>
      </c>
      <c r="F8" s="38">
        <v>12.000000000000007</v>
      </c>
      <c r="G8" s="38">
        <v>8004.9999999999964</v>
      </c>
      <c r="H8" s="38">
        <v>37.000000000000007</v>
      </c>
      <c r="I8" s="38">
        <v>1.0000000000000002</v>
      </c>
      <c r="J8" s="38">
        <v>3063.9999999999995</v>
      </c>
      <c r="K8" s="20"/>
      <c r="L8" s="3"/>
      <c r="M8" s="20"/>
      <c r="N8" s="3"/>
    </row>
    <row r="9" spans="1:14" x14ac:dyDescent="0.25">
      <c r="A9" s="10" t="s">
        <v>7</v>
      </c>
      <c r="B9" s="39">
        <v>45.000000000000028</v>
      </c>
      <c r="C9" s="39">
        <v>8.0000000000000053</v>
      </c>
      <c r="D9" s="39">
        <v>12830.999999999993</v>
      </c>
      <c r="E9" s="39">
        <v>17.000000000000011</v>
      </c>
      <c r="F9" s="39">
        <v>7.0000000000000044</v>
      </c>
      <c r="G9" s="39">
        <v>10661.999999999995</v>
      </c>
      <c r="H9" s="39">
        <v>28.000000000000014</v>
      </c>
      <c r="I9" s="39">
        <v>1.0000000000000002</v>
      </c>
      <c r="J9" s="39">
        <v>2168.9999999999991</v>
      </c>
      <c r="K9" s="20"/>
      <c r="L9" s="3"/>
      <c r="M9" s="20"/>
      <c r="N9" s="3"/>
    </row>
    <row r="10" spans="1:14" x14ac:dyDescent="0.25">
      <c r="A10" s="13" t="s">
        <v>8</v>
      </c>
      <c r="B10" s="40">
        <v>31.000000000000007</v>
      </c>
      <c r="C10" s="40">
        <v>12.000000000000007</v>
      </c>
      <c r="D10" s="40">
        <v>7128.9999999999973</v>
      </c>
      <c r="E10" s="40">
        <v>15.000000000000002</v>
      </c>
      <c r="F10" s="40">
        <v>12.000000000000007</v>
      </c>
      <c r="G10" s="40">
        <v>4928.9999999999964</v>
      </c>
      <c r="H10" s="40">
        <v>16.000000000000004</v>
      </c>
      <c r="I10" s="40">
        <v>0</v>
      </c>
      <c r="J10" s="40">
        <v>2200.0000000000009</v>
      </c>
      <c r="K10" s="20"/>
      <c r="L10" s="3"/>
      <c r="M10" s="20"/>
      <c r="N10" s="3"/>
    </row>
    <row r="11" spans="1:14" x14ac:dyDescent="0.25">
      <c r="A11" s="7" t="s">
        <v>10</v>
      </c>
      <c r="B11" s="38">
        <v>21.000000000000007</v>
      </c>
      <c r="C11" s="38">
        <v>11</v>
      </c>
      <c r="D11" s="38">
        <v>7010</v>
      </c>
      <c r="E11" s="38">
        <v>13.000000000000004</v>
      </c>
      <c r="F11" s="38">
        <v>11</v>
      </c>
      <c r="G11" s="38">
        <v>6342</v>
      </c>
      <c r="H11" s="38">
        <v>8.0000000000000036</v>
      </c>
      <c r="I11" s="38">
        <v>0</v>
      </c>
      <c r="J11" s="38">
        <v>668</v>
      </c>
      <c r="K11" s="20"/>
      <c r="L11" s="3"/>
      <c r="M11" s="20"/>
      <c r="N11" s="3"/>
    </row>
    <row r="12" spans="1:14" x14ac:dyDescent="0.25">
      <c r="A12" s="10" t="s">
        <v>11</v>
      </c>
      <c r="B12" s="39">
        <v>25.000000000000011</v>
      </c>
      <c r="C12" s="39">
        <v>11.000000000000007</v>
      </c>
      <c r="D12" s="39">
        <v>11279.000000000013</v>
      </c>
      <c r="E12" s="39">
        <v>18.000000000000011</v>
      </c>
      <c r="F12" s="39">
        <v>11.000000000000007</v>
      </c>
      <c r="G12" s="39">
        <v>10697.000000000013</v>
      </c>
      <c r="H12" s="39">
        <v>7.0000000000000009</v>
      </c>
      <c r="I12" s="39">
        <v>0</v>
      </c>
      <c r="J12" s="39">
        <v>581.99999999999989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38.000000000000014</v>
      </c>
      <c r="C13" s="40">
        <v>10.000000000000002</v>
      </c>
      <c r="D13" s="40">
        <v>12624.999999999996</v>
      </c>
      <c r="E13" s="40">
        <v>18.000000000000004</v>
      </c>
      <c r="F13" s="40">
        <v>10.000000000000002</v>
      </c>
      <c r="G13" s="40">
        <v>11401.999999999996</v>
      </c>
      <c r="H13" s="40">
        <v>20.000000000000007</v>
      </c>
      <c r="I13" s="40">
        <v>0</v>
      </c>
      <c r="J13" s="40">
        <v>1223.0000000000005</v>
      </c>
      <c r="K13" s="20"/>
      <c r="L13" s="3"/>
      <c r="M13" s="20"/>
      <c r="N13" s="3"/>
    </row>
    <row r="14" spans="1:14" x14ac:dyDescent="0.25">
      <c r="A14" s="7" t="s">
        <v>13</v>
      </c>
      <c r="B14" s="38">
        <v>36</v>
      </c>
      <c r="C14" s="38">
        <v>6</v>
      </c>
      <c r="D14" s="38">
        <v>6885.9999999999982</v>
      </c>
      <c r="E14" s="38">
        <v>10.999999999999998</v>
      </c>
      <c r="F14" s="38">
        <v>5</v>
      </c>
      <c r="G14" s="38">
        <v>4807.9999999999973</v>
      </c>
      <c r="H14" s="38">
        <v>25</v>
      </c>
      <c r="I14" s="38">
        <v>1.0000000000000002</v>
      </c>
      <c r="J14" s="38">
        <v>2078.0000000000009</v>
      </c>
      <c r="K14" s="20"/>
      <c r="L14" s="3"/>
      <c r="M14" s="20"/>
      <c r="N14" s="3"/>
    </row>
    <row r="15" spans="1:14" x14ac:dyDescent="0.25">
      <c r="A15" s="10" t="s">
        <v>14</v>
      </c>
      <c r="B15" s="39">
        <v>31.000000000000014</v>
      </c>
      <c r="C15" s="39">
        <v>7.0000000000000044</v>
      </c>
      <c r="D15" s="39">
        <v>6410.0000000000018</v>
      </c>
      <c r="E15" s="39">
        <v>12.000000000000002</v>
      </c>
      <c r="F15" s="39">
        <v>4.0000000000000027</v>
      </c>
      <c r="G15" s="39">
        <v>4960.0000000000018</v>
      </c>
      <c r="H15" s="39">
        <v>19.000000000000011</v>
      </c>
      <c r="I15" s="39">
        <v>3.0000000000000018</v>
      </c>
      <c r="J15" s="39">
        <v>1449.9999999999995</v>
      </c>
      <c r="K15" s="20"/>
      <c r="L15" s="3"/>
      <c r="M15" s="20"/>
      <c r="N15" s="3"/>
    </row>
    <row r="16" spans="1:14" x14ac:dyDescent="0.25">
      <c r="A16" s="13" t="s">
        <v>15</v>
      </c>
      <c r="B16" s="40">
        <v>42</v>
      </c>
      <c r="C16" s="40">
        <v>11.000000000000002</v>
      </c>
      <c r="D16" s="40">
        <v>8037.0000000000018</v>
      </c>
      <c r="E16" s="40">
        <v>12</v>
      </c>
      <c r="F16" s="40">
        <v>9.0000000000000018</v>
      </c>
      <c r="G16" s="40">
        <v>5844.0000000000018</v>
      </c>
      <c r="H16" s="40">
        <v>29.999999999999996</v>
      </c>
      <c r="I16" s="40">
        <v>2.0000000000000004</v>
      </c>
      <c r="J16" s="40">
        <v>2192.9999999999995</v>
      </c>
      <c r="K16" s="20"/>
      <c r="L16" s="3"/>
      <c r="M16" s="20"/>
      <c r="N16" s="3"/>
    </row>
    <row r="17" spans="1:14" x14ac:dyDescent="0.25">
      <c r="A17" s="7" t="s">
        <v>16</v>
      </c>
      <c r="B17" s="38">
        <v>30.000000000000014</v>
      </c>
      <c r="C17" s="38">
        <v>10.000000000000004</v>
      </c>
      <c r="D17" s="38">
        <v>5973</v>
      </c>
      <c r="E17" s="38">
        <v>11.000000000000004</v>
      </c>
      <c r="F17" s="38">
        <v>8.0000000000000018</v>
      </c>
      <c r="G17" s="38">
        <v>4446</v>
      </c>
      <c r="H17" s="38">
        <v>19.000000000000011</v>
      </c>
      <c r="I17" s="38">
        <v>2.0000000000000009</v>
      </c>
      <c r="J17" s="38">
        <v>1527.0000000000002</v>
      </c>
      <c r="K17" s="20"/>
      <c r="L17" s="3"/>
      <c r="M17" s="20"/>
      <c r="N17" s="3"/>
    </row>
    <row r="18" spans="1:14" x14ac:dyDescent="0.25">
      <c r="A18" s="10" t="s">
        <v>17</v>
      </c>
      <c r="B18" s="39">
        <v>12</v>
      </c>
      <c r="C18" s="39">
        <v>7.0000000000000018</v>
      </c>
      <c r="D18" s="39">
        <v>3281.0000000000005</v>
      </c>
      <c r="E18" s="39">
        <v>5.9999999999999991</v>
      </c>
      <c r="F18" s="39">
        <v>6.0000000000000018</v>
      </c>
      <c r="G18" s="39">
        <v>2859.0000000000005</v>
      </c>
      <c r="H18" s="39">
        <v>6.0000000000000009</v>
      </c>
      <c r="I18" s="39">
        <v>1</v>
      </c>
      <c r="J18" s="39">
        <v>421.99999999999994</v>
      </c>
      <c r="K18" s="20"/>
      <c r="L18" s="3"/>
      <c r="M18" s="20"/>
      <c r="N18" s="3"/>
    </row>
    <row r="19" spans="1:14" x14ac:dyDescent="0.25">
      <c r="A19" s="13" t="s">
        <v>18</v>
      </c>
      <c r="B19" s="40">
        <v>28</v>
      </c>
      <c r="C19" s="40">
        <v>8.0000000000000053</v>
      </c>
      <c r="D19" s="40">
        <v>7995.0000000000018</v>
      </c>
      <c r="E19" s="40">
        <v>12</v>
      </c>
      <c r="F19" s="40">
        <v>7.0000000000000053</v>
      </c>
      <c r="G19" s="40">
        <v>6311.0000000000018</v>
      </c>
      <c r="H19" s="40">
        <v>15.999999999999998</v>
      </c>
      <c r="I19" s="40">
        <v>1</v>
      </c>
      <c r="J19" s="40">
        <v>1683.9999999999995</v>
      </c>
      <c r="K19" s="20"/>
      <c r="L19" s="3"/>
      <c r="M19" s="20"/>
      <c r="N19" s="3"/>
    </row>
    <row r="20" spans="1:14" x14ac:dyDescent="0.25">
      <c r="A20" s="7" t="s">
        <v>19</v>
      </c>
      <c r="B20" s="38">
        <v>17.000000000000004</v>
      </c>
      <c r="C20" s="38">
        <v>6.9999999999999991</v>
      </c>
      <c r="D20" s="38">
        <v>4961.0000000000045</v>
      </c>
      <c r="E20" s="38">
        <v>11.000000000000004</v>
      </c>
      <c r="F20" s="38">
        <v>6.9999999999999991</v>
      </c>
      <c r="G20" s="38">
        <v>4686.0000000000045</v>
      </c>
      <c r="H20" s="38">
        <v>5.9999999999999991</v>
      </c>
      <c r="I20" s="38">
        <v>0</v>
      </c>
      <c r="J20" s="38">
        <v>274.99999999999994</v>
      </c>
      <c r="K20" s="20"/>
      <c r="L20" s="3"/>
      <c r="M20" s="20"/>
      <c r="N20" s="3"/>
    </row>
    <row r="21" spans="1:14" x14ac:dyDescent="0.25">
      <c r="A21" s="10" t="s">
        <v>20</v>
      </c>
      <c r="B21" s="39">
        <v>19.000000000000007</v>
      </c>
      <c r="C21" s="39">
        <v>6.0000000000000027</v>
      </c>
      <c r="D21" s="39">
        <v>4331.9999999999991</v>
      </c>
      <c r="E21" s="39">
        <v>8.0000000000000018</v>
      </c>
      <c r="F21" s="39">
        <v>5.0000000000000027</v>
      </c>
      <c r="G21" s="39">
        <v>3684.9999999999991</v>
      </c>
      <c r="H21" s="39">
        <v>11.000000000000005</v>
      </c>
      <c r="I21" s="39">
        <v>1</v>
      </c>
      <c r="J21" s="39">
        <v>647.00000000000023</v>
      </c>
      <c r="K21" s="20"/>
      <c r="L21" s="3"/>
      <c r="M21" s="20"/>
      <c r="N21" s="3"/>
    </row>
    <row r="22" spans="1:14" x14ac:dyDescent="0.25">
      <c r="A22" s="13" t="s">
        <v>21</v>
      </c>
      <c r="B22" s="40">
        <v>24.000000000000004</v>
      </c>
      <c r="C22" s="40">
        <v>5.0000000000000009</v>
      </c>
      <c r="D22" s="40">
        <v>4496</v>
      </c>
      <c r="E22" s="40">
        <v>6</v>
      </c>
      <c r="F22" s="40">
        <v>4</v>
      </c>
      <c r="G22" s="40">
        <v>3494</v>
      </c>
      <c r="H22" s="40">
        <v>18.000000000000004</v>
      </c>
      <c r="I22" s="40">
        <v>1.0000000000000011</v>
      </c>
      <c r="J22" s="40">
        <v>1001.9999999999998</v>
      </c>
      <c r="K22" s="20"/>
      <c r="L22" s="3"/>
      <c r="M22" s="20"/>
      <c r="N22" s="3"/>
    </row>
    <row r="23" spans="1:14" x14ac:dyDescent="0.25">
      <c r="A23" s="7" t="s">
        <v>22</v>
      </c>
      <c r="B23" s="38">
        <v>13</v>
      </c>
      <c r="C23" s="38">
        <v>3.0000000000000009</v>
      </c>
      <c r="D23" s="38">
        <v>1316</v>
      </c>
      <c r="E23" s="38">
        <v>4.9999999999999991</v>
      </c>
      <c r="F23" s="38">
        <v>2.0000000000000009</v>
      </c>
      <c r="G23" s="38">
        <v>897.99999999999989</v>
      </c>
      <c r="H23" s="38">
        <v>8</v>
      </c>
      <c r="I23" s="38">
        <v>1</v>
      </c>
      <c r="J23" s="38">
        <v>418.00000000000011</v>
      </c>
      <c r="K23" s="20"/>
      <c r="L23" s="3"/>
      <c r="M23" s="20"/>
      <c r="N23" s="3"/>
    </row>
    <row r="24" spans="1:14" x14ac:dyDescent="0.25">
      <c r="A24" s="10" t="s">
        <v>23</v>
      </c>
      <c r="B24" s="39">
        <v>21.000000000000007</v>
      </c>
      <c r="C24" s="39">
        <v>5.0000000000000009</v>
      </c>
      <c r="D24" s="39">
        <v>2802</v>
      </c>
      <c r="E24" s="39">
        <v>8.0000000000000018</v>
      </c>
      <c r="F24" s="39">
        <v>4.0000000000000009</v>
      </c>
      <c r="G24" s="39">
        <v>1886.0000000000002</v>
      </c>
      <c r="H24" s="39">
        <v>13.000000000000005</v>
      </c>
      <c r="I24" s="39">
        <v>0.99999999999999989</v>
      </c>
      <c r="J24" s="39">
        <v>916</v>
      </c>
      <c r="K24" s="20"/>
      <c r="L24" s="3"/>
      <c r="M24" s="20"/>
      <c r="N24" s="3"/>
    </row>
    <row r="25" spans="1:14" x14ac:dyDescent="0.25">
      <c r="A25" s="13" t="s">
        <v>24</v>
      </c>
      <c r="B25" s="40">
        <v>22.000000000000007</v>
      </c>
      <c r="C25" s="40">
        <v>5.9999999999999991</v>
      </c>
      <c r="D25" s="40">
        <v>5855.0000000000018</v>
      </c>
      <c r="E25" s="40">
        <v>13.000000000000002</v>
      </c>
      <c r="F25" s="40">
        <v>5.9999999999999991</v>
      </c>
      <c r="G25" s="40">
        <v>5230.0000000000018</v>
      </c>
      <c r="H25" s="40">
        <v>9.0000000000000036</v>
      </c>
      <c r="I25" s="40">
        <v>0</v>
      </c>
      <c r="J25" s="40">
        <v>625</v>
      </c>
      <c r="K25" s="20"/>
      <c r="L25" s="3"/>
      <c r="M25" s="20"/>
      <c r="N25" s="3"/>
    </row>
    <row r="26" spans="1:14" x14ac:dyDescent="0.25">
      <c r="A26" s="7" t="s">
        <v>25</v>
      </c>
      <c r="B26" s="38">
        <v>14.000000000000002</v>
      </c>
      <c r="C26" s="38">
        <v>22.999999999999996</v>
      </c>
      <c r="D26" s="38">
        <v>3692</v>
      </c>
      <c r="E26" s="38">
        <v>12.000000000000002</v>
      </c>
      <c r="F26" s="38">
        <v>22.999999999999996</v>
      </c>
      <c r="G26" s="38">
        <v>3580</v>
      </c>
      <c r="H26" s="38">
        <v>2</v>
      </c>
      <c r="I26" s="38">
        <v>0</v>
      </c>
      <c r="J26" s="38">
        <v>111.99999999999999</v>
      </c>
      <c r="K26" s="20"/>
      <c r="L26" s="3"/>
      <c r="M26" s="20"/>
      <c r="N26" s="3"/>
    </row>
    <row r="27" spans="1:14" x14ac:dyDescent="0.25">
      <c r="A27" s="10" t="s">
        <v>26</v>
      </c>
      <c r="B27" s="39">
        <v>16.999999999999996</v>
      </c>
      <c r="C27" s="39">
        <v>15.000000000000002</v>
      </c>
      <c r="D27" s="39">
        <v>5079</v>
      </c>
      <c r="E27" s="39">
        <v>10.999999999999996</v>
      </c>
      <c r="F27" s="39">
        <v>15.000000000000002</v>
      </c>
      <c r="G27" s="39">
        <v>4802</v>
      </c>
      <c r="H27" s="39">
        <v>6.0000000000000009</v>
      </c>
      <c r="I27" s="39">
        <v>0</v>
      </c>
      <c r="J27" s="39">
        <v>276.99999999999994</v>
      </c>
      <c r="K27" s="20"/>
      <c r="L27" s="3"/>
      <c r="M27" s="20"/>
      <c r="N27" s="3"/>
    </row>
    <row r="28" spans="1:14" x14ac:dyDescent="0.25">
      <c r="A28" s="13" t="s">
        <v>27</v>
      </c>
      <c r="B28" s="40">
        <v>15</v>
      </c>
      <c r="C28" s="40">
        <v>14.000000000000005</v>
      </c>
      <c r="D28" s="40">
        <v>4576.0000000000009</v>
      </c>
      <c r="E28" s="40">
        <v>11</v>
      </c>
      <c r="F28" s="40">
        <v>14.000000000000005</v>
      </c>
      <c r="G28" s="40">
        <v>4286.0000000000009</v>
      </c>
      <c r="H28" s="40">
        <v>4.0000000000000009</v>
      </c>
      <c r="I28" s="40">
        <v>0</v>
      </c>
      <c r="J28" s="40">
        <v>290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ht="11.25" customHeight="1" x14ac:dyDescent="0.25">
      <c r="A34" s="77"/>
      <c r="B34" s="75"/>
      <c r="C34" s="75"/>
      <c r="D34" s="75"/>
      <c r="E34" s="75"/>
      <c r="F34" s="75"/>
      <c r="G34" s="75"/>
      <c r="H34" s="75"/>
      <c r="I34" s="75"/>
      <c r="J34" s="75"/>
      <c r="K34" s="76"/>
      <c r="L34" s="76"/>
      <c r="M34" s="76"/>
      <c r="N34" s="3"/>
    </row>
    <row r="35" spans="1:14" x14ac:dyDescent="0.25">
      <c r="A35" s="75" t="s">
        <v>67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2">
    <mergeCell ref="A29:J30"/>
    <mergeCell ref="A31:N32"/>
    <mergeCell ref="A33:M33"/>
    <mergeCell ref="A34:M34"/>
    <mergeCell ref="A35:N35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G17" sqref="G17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69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561</v>
      </c>
      <c r="C7" s="37">
        <v>197</v>
      </c>
      <c r="D7" s="37">
        <v>150881</v>
      </c>
      <c r="E7" s="37">
        <v>254.00000000000006</v>
      </c>
      <c r="F7" s="37">
        <v>182</v>
      </c>
      <c r="G7" s="37">
        <v>127919</v>
      </c>
      <c r="H7" s="37">
        <v>307</v>
      </c>
      <c r="I7" s="37">
        <v>15</v>
      </c>
      <c r="J7" s="37">
        <v>22961.999999999996</v>
      </c>
      <c r="K7" s="20"/>
      <c r="L7" s="3"/>
      <c r="M7" s="20"/>
      <c r="N7" s="3"/>
    </row>
    <row r="8" spans="1:14" x14ac:dyDescent="0.25">
      <c r="A8" s="7" t="s">
        <v>6</v>
      </c>
      <c r="B8" s="38">
        <v>58.000000000000014</v>
      </c>
      <c r="C8" s="38">
        <v>13.999999999999998</v>
      </c>
      <c r="D8" s="38">
        <v>11453.999999999996</v>
      </c>
      <c r="E8" s="38">
        <v>22.000000000000007</v>
      </c>
      <c r="F8" s="38">
        <v>12.999999999999998</v>
      </c>
      <c r="G8" s="38">
        <v>8656.9999999999964</v>
      </c>
      <c r="H8" s="38">
        <v>36.000000000000007</v>
      </c>
      <c r="I8" s="38">
        <v>0.99999999999999978</v>
      </c>
      <c r="J8" s="38">
        <v>2796.9999999999991</v>
      </c>
      <c r="K8" s="20"/>
      <c r="L8" s="3"/>
      <c r="M8" s="20"/>
      <c r="N8" s="3"/>
    </row>
    <row r="9" spans="1:14" x14ac:dyDescent="0.25">
      <c r="A9" s="10" t="s">
        <v>7</v>
      </c>
      <c r="B9" s="39">
        <v>47</v>
      </c>
      <c r="C9" s="39">
        <v>9.9999999999999929</v>
      </c>
      <c r="D9" s="39">
        <v>13035.999999999996</v>
      </c>
      <c r="E9" s="39">
        <v>17</v>
      </c>
      <c r="F9" s="39">
        <v>8.9999999999999929</v>
      </c>
      <c r="G9" s="39">
        <v>10758.999999999996</v>
      </c>
      <c r="H9" s="39">
        <v>30</v>
      </c>
      <c r="I9" s="39">
        <v>1.0000000000000002</v>
      </c>
      <c r="J9" s="39">
        <v>2276.9999999999995</v>
      </c>
      <c r="K9" s="20"/>
      <c r="L9" s="3"/>
      <c r="M9" s="20"/>
      <c r="N9" s="3"/>
    </row>
    <row r="10" spans="1:14" x14ac:dyDescent="0.25">
      <c r="A10" s="13" t="s">
        <v>8</v>
      </c>
      <c r="B10" s="40">
        <v>35.000000000000014</v>
      </c>
      <c r="C10" s="40">
        <v>12.000000000000005</v>
      </c>
      <c r="D10" s="40">
        <v>8058.0000000000018</v>
      </c>
      <c r="E10" s="40">
        <v>16.000000000000007</v>
      </c>
      <c r="F10" s="40">
        <v>12.000000000000005</v>
      </c>
      <c r="G10" s="40">
        <v>5836.0000000000027</v>
      </c>
      <c r="H10" s="40">
        <v>19</v>
      </c>
      <c r="I10" s="40">
        <v>0</v>
      </c>
      <c r="J10" s="40">
        <v>2221.9999999999991</v>
      </c>
      <c r="K10" s="20"/>
      <c r="L10" s="3"/>
      <c r="M10" s="20"/>
      <c r="N10" s="3"/>
    </row>
    <row r="11" spans="1:14" x14ac:dyDescent="0.25">
      <c r="A11" s="7" t="s">
        <v>10</v>
      </c>
      <c r="B11" s="38">
        <v>22.000000000000011</v>
      </c>
      <c r="C11" s="38">
        <v>11.000000000000002</v>
      </c>
      <c r="D11" s="38">
        <v>6039</v>
      </c>
      <c r="E11" s="38">
        <v>15.000000000000009</v>
      </c>
      <c r="F11" s="38">
        <v>11.000000000000002</v>
      </c>
      <c r="G11" s="38">
        <v>5474</v>
      </c>
      <c r="H11" s="38">
        <v>7.0000000000000027</v>
      </c>
      <c r="I11" s="38">
        <v>0</v>
      </c>
      <c r="J11" s="38">
        <v>565.00000000000011</v>
      </c>
      <c r="K11" s="20"/>
      <c r="L11" s="3"/>
      <c r="M11" s="20"/>
      <c r="N11" s="3"/>
    </row>
    <row r="12" spans="1:14" x14ac:dyDescent="0.25">
      <c r="A12" s="10" t="s">
        <v>11</v>
      </c>
      <c r="B12" s="39">
        <v>25.000000000000014</v>
      </c>
      <c r="C12" s="39">
        <v>11.000000000000011</v>
      </c>
      <c r="D12" s="39">
        <v>10792.000000000005</v>
      </c>
      <c r="E12" s="39">
        <v>18.000000000000011</v>
      </c>
      <c r="F12" s="39">
        <v>11.000000000000011</v>
      </c>
      <c r="G12" s="39">
        <v>10206.000000000005</v>
      </c>
      <c r="H12" s="39">
        <v>7.0000000000000009</v>
      </c>
      <c r="I12" s="39">
        <v>0</v>
      </c>
      <c r="J12" s="39">
        <v>586</v>
      </c>
      <c r="K12" s="20"/>
      <c r="L12" s="3"/>
      <c r="M12" s="20"/>
      <c r="N12" s="3"/>
    </row>
    <row r="13" spans="1:14" x14ac:dyDescent="0.25">
      <c r="A13" s="13" t="s">
        <v>12</v>
      </c>
      <c r="B13" s="40">
        <v>39.000000000000014</v>
      </c>
      <c r="C13" s="40">
        <v>10.000000000000009</v>
      </c>
      <c r="D13" s="40">
        <v>11643</v>
      </c>
      <c r="E13" s="40">
        <v>18.000000000000007</v>
      </c>
      <c r="F13" s="40">
        <v>10.000000000000009</v>
      </c>
      <c r="G13" s="40">
        <v>10414</v>
      </c>
      <c r="H13" s="40">
        <v>21.000000000000004</v>
      </c>
      <c r="I13" s="40">
        <v>0</v>
      </c>
      <c r="J13" s="40">
        <v>1228.9999999999998</v>
      </c>
      <c r="K13" s="20"/>
      <c r="L13" s="3"/>
      <c r="M13" s="20"/>
      <c r="N13" s="3"/>
    </row>
    <row r="14" spans="1:14" x14ac:dyDescent="0.25">
      <c r="A14" s="7" t="s">
        <v>13</v>
      </c>
      <c r="B14" s="38">
        <v>36</v>
      </c>
      <c r="C14" s="38">
        <v>6</v>
      </c>
      <c r="D14" s="38">
        <v>6184.9999999999982</v>
      </c>
      <c r="E14" s="38">
        <v>10.999999999999996</v>
      </c>
      <c r="F14" s="38">
        <v>5</v>
      </c>
      <c r="G14" s="38">
        <v>4269.9999999999973</v>
      </c>
      <c r="H14" s="38">
        <v>24.999999999999996</v>
      </c>
      <c r="I14" s="38">
        <v>1.0000000000000002</v>
      </c>
      <c r="J14" s="38">
        <v>1915.0000000000007</v>
      </c>
      <c r="K14" s="20"/>
      <c r="L14" s="3"/>
      <c r="M14" s="20"/>
      <c r="N14" s="3"/>
    </row>
    <row r="15" spans="1:14" x14ac:dyDescent="0.25">
      <c r="A15" s="10" t="s">
        <v>14</v>
      </c>
      <c r="B15" s="39">
        <v>30.000000000000007</v>
      </c>
      <c r="C15" s="39">
        <v>5.0000000000000053</v>
      </c>
      <c r="D15" s="39">
        <v>6320.9999999999991</v>
      </c>
      <c r="E15" s="39">
        <v>11.000000000000005</v>
      </c>
      <c r="F15" s="39">
        <v>3.000000000000004</v>
      </c>
      <c r="G15" s="39">
        <v>4971.9999999999991</v>
      </c>
      <c r="H15" s="39">
        <v>18.999999999999996</v>
      </c>
      <c r="I15" s="39">
        <v>2.0000000000000009</v>
      </c>
      <c r="J15" s="39">
        <v>1348.9999999999998</v>
      </c>
      <c r="K15" s="20"/>
      <c r="L15" s="3"/>
      <c r="M15" s="20"/>
      <c r="N15" s="3"/>
    </row>
    <row r="16" spans="1:14" x14ac:dyDescent="0.25">
      <c r="A16" s="13" t="s">
        <v>15</v>
      </c>
      <c r="B16" s="40">
        <v>39.000000000000014</v>
      </c>
      <c r="C16" s="40">
        <v>13</v>
      </c>
      <c r="D16" s="40">
        <v>22354</v>
      </c>
      <c r="E16" s="40">
        <v>12</v>
      </c>
      <c r="F16" s="40">
        <v>9</v>
      </c>
      <c r="G16" s="40">
        <v>20379</v>
      </c>
      <c r="H16" s="40">
        <v>27.000000000000004</v>
      </c>
      <c r="I16" s="40">
        <v>4</v>
      </c>
      <c r="J16" s="40">
        <v>1974.9999999999995</v>
      </c>
      <c r="K16" s="20"/>
      <c r="L16" s="3"/>
      <c r="M16" s="20"/>
      <c r="N16" s="3"/>
    </row>
    <row r="17" spans="1:14" x14ac:dyDescent="0.25">
      <c r="A17" s="7" t="s">
        <v>16</v>
      </c>
      <c r="B17" s="38">
        <v>30</v>
      </c>
      <c r="C17" s="38">
        <v>9.0000000000000036</v>
      </c>
      <c r="D17" s="38">
        <v>6392.9999999999982</v>
      </c>
      <c r="E17" s="38">
        <v>11</v>
      </c>
      <c r="F17" s="38">
        <v>7.0000000000000027</v>
      </c>
      <c r="G17" s="38">
        <v>4816.9999999999991</v>
      </c>
      <c r="H17" s="38">
        <v>19</v>
      </c>
      <c r="I17" s="38">
        <v>2</v>
      </c>
      <c r="J17" s="38">
        <v>1575.9999999999995</v>
      </c>
      <c r="K17" s="20"/>
      <c r="L17" s="3"/>
      <c r="M17" s="20"/>
      <c r="N17" s="3"/>
    </row>
    <row r="18" spans="1:14" x14ac:dyDescent="0.25">
      <c r="A18" s="10" t="s">
        <v>17</v>
      </c>
      <c r="B18" s="39">
        <v>13</v>
      </c>
      <c r="C18" s="39">
        <v>7.0000000000000027</v>
      </c>
      <c r="D18" s="39">
        <v>3386.9999999999995</v>
      </c>
      <c r="E18" s="39">
        <v>5.9999999999999973</v>
      </c>
      <c r="F18" s="39">
        <v>6.0000000000000027</v>
      </c>
      <c r="G18" s="39">
        <v>2974.9999999999995</v>
      </c>
      <c r="H18" s="39">
        <v>7.0000000000000009</v>
      </c>
      <c r="I18" s="39">
        <v>1</v>
      </c>
      <c r="J18" s="39">
        <v>411.99999999999994</v>
      </c>
      <c r="K18" s="20"/>
      <c r="L18" s="3"/>
      <c r="M18" s="20"/>
      <c r="N18" s="3"/>
    </row>
    <row r="19" spans="1:14" x14ac:dyDescent="0.25">
      <c r="A19" s="13" t="s">
        <v>18</v>
      </c>
      <c r="B19" s="40">
        <v>29.000000000000014</v>
      </c>
      <c r="C19" s="40">
        <v>8.0000000000000036</v>
      </c>
      <c r="D19" s="40">
        <v>8590.0000000000036</v>
      </c>
      <c r="E19" s="40">
        <v>13.000000000000007</v>
      </c>
      <c r="F19" s="40">
        <v>8.0000000000000036</v>
      </c>
      <c r="G19" s="40">
        <v>6968.0000000000027</v>
      </c>
      <c r="H19" s="40">
        <v>16.000000000000007</v>
      </c>
      <c r="I19" s="40">
        <v>0</v>
      </c>
      <c r="J19" s="40">
        <v>1622</v>
      </c>
      <c r="K19" s="20"/>
      <c r="L19" s="3"/>
      <c r="M19" s="20"/>
      <c r="N19" s="3"/>
    </row>
    <row r="20" spans="1:14" x14ac:dyDescent="0.25">
      <c r="A20" s="7" t="s">
        <v>19</v>
      </c>
      <c r="B20" s="38">
        <v>18.000000000000004</v>
      </c>
      <c r="C20" s="38">
        <v>7.0000000000000018</v>
      </c>
      <c r="D20" s="38">
        <v>5349.0000000000018</v>
      </c>
      <c r="E20" s="38">
        <v>11.000000000000002</v>
      </c>
      <c r="F20" s="38">
        <v>7.0000000000000018</v>
      </c>
      <c r="G20" s="38">
        <v>5003.0000000000018</v>
      </c>
      <c r="H20" s="38">
        <v>7.0000000000000018</v>
      </c>
      <c r="I20" s="38">
        <v>0</v>
      </c>
      <c r="J20" s="38">
        <v>346</v>
      </c>
      <c r="K20" s="20"/>
      <c r="L20" s="3"/>
      <c r="M20" s="20"/>
      <c r="N20" s="3"/>
    </row>
    <row r="21" spans="1:14" x14ac:dyDescent="0.25">
      <c r="A21" s="10" t="s">
        <v>20</v>
      </c>
      <c r="B21" s="39">
        <v>18</v>
      </c>
      <c r="C21" s="39">
        <v>6.9999999999999991</v>
      </c>
      <c r="D21" s="39">
        <v>3710.9999999999991</v>
      </c>
      <c r="E21" s="39">
        <v>8.0000000000000018</v>
      </c>
      <c r="F21" s="39">
        <v>5.9999999999999991</v>
      </c>
      <c r="G21" s="39">
        <v>3147.9999999999991</v>
      </c>
      <c r="H21" s="39">
        <v>10.000000000000002</v>
      </c>
      <c r="I21" s="39">
        <v>1</v>
      </c>
      <c r="J21" s="39">
        <v>563.00000000000023</v>
      </c>
      <c r="K21" s="20"/>
      <c r="L21" s="3"/>
      <c r="M21" s="20"/>
      <c r="N21" s="3"/>
    </row>
    <row r="22" spans="1:14" x14ac:dyDescent="0.25">
      <c r="A22" s="13" t="s">
        <v>21</v>
      </c>
      <c r="B22" s="40">
        <v>21.000000000000004</v>
      </c>
      <c r="C22" s="40">
        <v>3</v>
      </c>
      <c r="D22" s="40">
        <v>4109.0000000000018</v>
      </c>
      <c r="E22" s="40">
        <v>6.0000000000000036</v>
      </c>
      <c r="F22" s="40">
        <v>3</v>
      </c>
      <c r="G22" s="40">
        <v>3180.0000000000014</v>
      </c>
      <c r="H22" s="40">
        <v>15</v>
      </c>
      <c r="I22" s="40">
        <v>0</v>
      </c>
      <c r="J22" s="40">
        <v>929.00000000000034</v>
      </c>
      <c r="K22" s="20"/>
      <c r="L22" s="3"/>
      <c r="M22" s="20"/>
      <c r="N22" s="3"/>
    </row>
    <row r="23" spans="1:14" x14ac:dyDescent="0.25">
      <c r="A23" s="7" t="s">
        <v>22</v>
      </c>
      <c r="B23" s="38">
        <v>11.000000000000004</v>
      </c>
      <c r="C23" s="38">
        <v>3.0000000000000009</v>
      </c>
      <c r="D23" s="38">
        <v>1343.9999999999998</v>
      </c>
      <c r="E23" s="38">
        <v>4.0000000000000018</v>
      </c>
      <c r="F23" s="38">
        <v>2.0000000000000009</v>
      </c>
      <c r="G23" s="38">
        <v>895.99999999999989</v>
      </c>
      <c r="H23" s="38">
        <v>7.0000000000000018</v>
      </c>
      <c r="I23" s="38">
        <v>1</v>
      </c>
      <c r="J23" s="38">
        <v>447.99999999999994</v>
      </c>
      <c r="K23" s="20"/>
      <c r="L23" s="3"/>
      <c r="M23" s="20"/>
      <c r="N23" s="3"/>
    </row>
    <row r="24" spans="1:14" x14ac:dyDescent="0.25">
      <c r="A24" s="10" t="s">
        <v>23</v>
      </c>
      <c r="B24" s="39">
        <v>21.000000000000004</v>
      </c>
      <c r="C24" s="39">
        <v>5.0000000000000009</v>
      </c>
      <c r="D24" s="39">
        <v>3549.9999999999991</v>
      </c>
      <c r="E24" s="39">
        <v>8.0000000000000018</v>
      </c>
      <c r="F24" s="39">
        <v>4.0000000000000009</v>
      </c>
      <c r="G24" s="39">
        <v>2675.9999999999995</v>
      </c>
      <c r="H24" s="39">
        <v>13.000000000000002</v>
      </c>
      <c r="I24" s="39">
        <v>1.0000000000000002</v>
      </c>
      <c r="J24" s="39">
        <v>873.99999999999966</v>
      </c>
      <c r="K24" s="20"/>
      <c r="L24" s="3"/>
      <c r="M24" s="20"/>
      <c r="N24" s="3"/>
    </row>
    <row r="25" spans="1:14" x14ac:dyDescent="0.25">
      <c r="A25" s="13" t="s">
        <v>24</v>
      </c>
      <c r="B25" s="40">
        <v>23.000000000000007</v>
      </c>
      <c r="C25" s="40">
        <v>5.0000000000000009</v>
      </c>
      <c r="D25" s="40">
        <v>5687.9999999999991</v>
      </c>
      <c r="E25" s="40">
        <v>13.000000000000004</v>
      </c>
      <c r="F25" s="40">
        <v>5.0000000000000009</v>
      </c>
      <c r="G25" s="40">
        <v>5071.9999999999991</v>
      </c>
      <c r="H25" s="40">
        <v>10.000000000000002</v>
      </c>
      <c r="I25" s="40">
        <v>0</v>
      </c>
      <c r="J25" s="40">
        <v>615.99999999999989</v>
      </c>
      <c r="K25" s="20"/>
      <c r="L25" s="3"/>
      <c r="M25" s="20"/>
      <c r="N25" s="3"/>
    </row>
    <row r="26" spans="1:14" x14ac:dyDescent="0.25">
      <c r="A26" s="7" t="s">
        <v>25</v>
      </c>
      <c r="B26" s="38">
        <v>15</v>
      </c>
      <c r="C26" s="38">
        <v>22.999999999999979</v>
      </c>
      <c r="D26" s="38">
        <v>4018.9999999999986</v>
      </c>
      <c r="E26" s="38">
        <v>12</v>
      </c>
      <c r="F26" s="38">
        <v>22.999999999999979</v>
      </c>
      <c r="G26" s="38">
        <v>3832.9999999999986</v>
      </c>
      <c r="H26" s="38">
        <v>3.0000000000000004</v>
      </c>
      <c r="I26" s="38">
        <v>0</v>
      </c>
      <c r="J26" s="38">
        <v>186</v>
      </c>
      <c r="K26" s="20"/>
      <c r="L26" s="3"/>
      <c r="M26" s="20"/>
      <c r="N26" s="3"/>
    </row>
    <row r="27" spans="1:14" x14ac:dyDescent="0.25">
      <c r="A27" s="10" t="s">
        <v>26</v>
      </c>
      <c r="B27" s="39">
        <v>15.999999999999995</v>
      </c>
      <c r="C27" s="39">
        <v>16.000000000000004</v>
      </c>
      <c r="D27" s="39">
        <v>4805.0000000000018</v>
      </c>
      <c r="E27" s="39">
        <v>10.999999999999995</v>
      </c>
      <c r="F27" s="39">
        <v>16.000000000000004</v>
      </c>
      <c r="G27" s="39">
        <v>4610.0000000000018</v>
      </c>
      <c r="H27" s="39">
        <v>5.0000000000000009</v>
      </c>
      <c r="I27" s="39">
        <v>0</v>
      </c>
      <c r="J27" s="39">
        <v>195</v>
      </c>
      <c r="K27" s="20"/>
      <c r="L27" s="3"/>
      <c r="M27" s="20"/>
      <c r="N27" s="3"/>
    </row>
    <row r="28" spans="1:14" x14ac:dyDescent="0.25">
      <c r="A28" s="13" t="s">
        <v>27</v>
      </c>
      <c r="B28" s="40">
        <v>15.000000000000007</v>
      </c>
      <c r="C28" s="40">
        <v>12.000000000000002</v>
      </c>
      <c r="D28" s="40">
        <v>4054.0000000000005</v>
      </c>
      <c r="E28" s="40">
        <v>11.000000000000007</v>
      </c>
      <c r="F28" s="40">
        <v>12.000000000000002</v>
      </c>
      <c r="G28" s="40">
        <v>3774.0000000000005</v>
      </c>
      <c r="H28" s="40">
        <v>4.0000000000000018</v>
      </c>
      <c r="I28" s="40">
        <v>0</v>
      </c>
      <c r="J28" s="40">
        <v>280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ht="11.25" customHeight="1" x14ac:dyDescent="0.25">
      <c r="A34" s="77"/>
      <c r="B34" s="75"/>
      <c r="C34" s="75"/>
      <c r="D34" s="75"/>
      <c r="E34" s="75"/>
      <c r="F34" s="75"/>
      <c r="G34" s="75"/>
      <c r="H34" s="75"/>
      <c r="I34" s="75"/>
      <c r="J34" s="75"/>
      <c r="K34" s="76"/>
      <c r="L34" s="76"/>
      <c r="M34" s="76"/>
      <c r="N34" s="3"/>
    </row>
    <row r="35" spans="1:14" x14ac:dyDescent="0.25">
      <c r="A35" s="75" t="s">
        <v>70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2">
    <mergeCell ref="B1:N1"/>
    <mergeCell ref="A3:J3"/>
    <mergeCell ref="A4:A6"/>
    <mergeCell ref="B4:D5"/>
    <mergeCell ref="E4:J4"/>
    <mergeCell ref="E5:G5"/>
    <mergeCell ref="H5:J5"/>
    <mergeCell ref="A29:J30"/>
    <mergeCell ref="A31:N32"/>
    <mergeCell ref="A33:M33"/>
    <mergeCell ref="A34:M34"/>
    <mergeCell ref="A35:N3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4" workbookViewId="0">
      <selection activeCell="L22" sqref="L22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71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503</v>
      </c>
      <c r="C7" s="37">
        <v>194</v>
      </c>
      <c r="D7" s="37">
        <v>169057.99999999997</v>
      </c>
      <c r="E7" s="37">
        <v>223</v>
      </c>
      <c r="F7" s="37">
        <v>180</v>
      </c>
      <c r="G7" s="37">
        <v>146505.99999999997</v>
      </c>
      <c r="H7" s="37">
        <v>280</v>
      </c>
      <c r="I7" s="37">
        <v>14</v>
      </c>
      <c r="J7" s="37">
        <v>22551.999999999996</v>
      </c>
      <c r="K7" s="20"/>
      <c r="L7" s="3"/>
      <c r="M7" s="20"/>
      <c r="N7" s="3"/>
    </row>
    <row r="8" spans="1:14" x14ac:dyDescent="0.25">
      <c r="A8" s="7" t="s">
        <v>6</v>
      </c>
      <c r="B8" s="38">
        <v>51</v>
      </c>
      <c r="C8" s="38">
        <v>16.000000000000011</v>
      </c>
      <c r="D8" s="38">
        <v>12009.999999999996</v>
      </c>
      <c r="E8" s="38">
        <v>20.000000000000007</v>
      </c>
      <c r="F8" s="38">
        <v>15.000000000000011</v>
      </c>
      <c r="G8" s="38">
        <v>9696.9999999999964</v>
      </c>
      <c r="H8" s="38">
        <v>30.999999999999989</v>
      </c>
      <c r="I8" s="38">
        <v>1</v>
      </c>
      <c r="J8" s="38">
        <v>2313</v>
      </c>
      <c r="K8" s="20"/>
      <c r="L8" s="3"/>
      <c r="M8" s="20"/>
      <c r="N8" s="3"/>
    </row>
    <row r="9" spans="1:14" x14ac:dyDescent="0.25">
      <c r="A9" s="10" t="s">
        <v>7</v>
      </c>
      <c r="B9" s="39">
        <v>40.999999999999993</v>
      </c>
      <c r="C9" s="39">
        <v>8.9999999999999964</v>
      </c>
      <c r="D9" s="39">
        <v>10301.999999999996</v>
      </c>
      <c r="E9" s="39">
        <v>15.999999999999996</v>
      </c>
      <c r="F9" s="39">
        <v>7.9999999999999973</v>
      </c>
      <c r="G9" s="39">
        <v>8157.9999999999955</v>
      </c>
      <c r="H9" s="39">
        <v>24.999999999999996</v>
      </c>
      <c r="I9" s="39">
        <v>1</v>
      </c>
      <c r="J9" s="39">
        <v>2144.0000000000005</v>
      </c>
      <c r="K9" s="20"/>
      <c r="L9" s="3"/>
      <c r="M9" s="20"/>
      <c r="N9" s="3"/>
    </row>
    <row r="10" spans="1:14" x14ac:dyDescent="0.25">
      <c r="A10" s="13" t="s">
        <v>8</v>
      </c>
      <c r="B10" s="40">
        <v>34</v>
      </c>
      <c r="C10" s="40">
        <v>13.000000000000004</v>
      </c>
      <c r="D10" s="40">
        <v>8069.9999999999964</v>
      </c>
      <c r="E10" s="40">
        <v>14</v>
      </c>
      <c r="F10" s="40">
        <v>13.000000000000004</v>
      </c>
      <c r="G10" s="40">
        <v>4842.9999999999982</v>
      </c>
      <c r="H10" s="40">
        <v>20</v>
      </c>
      <c r="I10" s="40">
        <v>0</v>
      </c>
      <c r="J10" s="40">
        <v>3226.9999999999986</v>
      </c>
      <c r="K10" s="20"/>
      <c r="L10" s="3"/>
      <c r="M10" s="20"/>
      <c r="N10" s="3"/>
    </row>
    <row r="11" spans="1:14" x14ac:dyDescent="0.25">
      <c r="A11" s="7" t="s">
        <v>10</v>
      </c>
      <c r="B11" s="38">
        <v>19</v>
      </c>
      <c r="C11" s="38">
        <v>10.000000000000002</v>
      </c>
      <c r="D11" s="38">
        <v>6697</v>
      </c>
      <c r="E11" s="38">
        <v>11.999999999999998</v>
      </c>
      <c r="F11" s="38">
        <v>10.000000000000002</v>
      </c>
      <c r="G11" s="38">
        <v>6151</v>
      </c>
      <c r="H11" s="38">
        <v>7.0000000000000036</v>
      </c>
      <c r="I11" s="38">
        <v>0</v>
      </c>
      <c r="J11" s="38">
        <v>546</v>
      </c>
      <c r="K11" s="20"/>
      <c r="L11" s="3"/>
      <c r="M11" s="20"/>
      <c r="N11" s="3"/>
    </row>
    <row r="12" spans="1:14" x14ac:dyDescent="0.25">
      <c r="A12" s="10" t="s">
        <v>11</v>
      </c>
      <c r="B12" s="39">
        <v>24.000000000000014</v>
      </c>
      <c r="C12" s="39">
        <v>11.000000000000005</v>
      </c>
      <c r="D12" s="39">
        <v>13012.000000000002</v>
      </c>
      <c r="E12" s="39">
        <v>18.000000000000014</v>
      </c>
      <c r="F12" s="39">
        <v>11.000000000000005</v>
      </c>
      <c r="G12" s="39">
        <v>12491.000000000002</v>
      </c>
      <c r="H12" s="39">
        <v>6.0000000000000018</v>
      </c>
      <c r="I12" s="39">
        <v>0</v>
      </c>
      <c r="J12" s="39">
        <v>520.99999999999989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31</v>
      </c>
      <c r="C13" s="40">
        <v>9.9999999999999982</v>
      </c>
      <c r="D13" s="40">
        <v>20901.999999999996</v>
      </c>
      <c r="E13" s="40">
        <v>13.999999999999993</v>
      </c>
      <c r="F13" s="40">
        <v>9.9999999999999982</v>
      </c>
      <c r="G13" s="40">
        <v>19797.999999999996</v>
      </c>
      <c r="H13" s="40">
        <v>17.000000000000007</v>
      </c>
      <c r="I13" s="40">
        <v>0</v>
      </c>
      <c r="J13" s="40">
        <v>1104.0000000000005</v>
      </c>
      <c r="K13" s="20"/>
      <c r="L13" s="3"/>
      <c r="M13" s="20"/>
      <c r="N13" s="3"/>
    </row>
    <row r="14" spans="1:14" x14ac:dyDescent="0.25">
      <c r="A14" s="7" t="s">
        <v>13</v>
      </c>
      <c r="B14" s="38">
        <v>30.999999999999993</v>
      </c>
      <c r="C14" s="38">
        <v>6.0000000000000009</v>
      </c>
      <c r="D14" s="38">
        <v>5388.9999999999982</v>
      </c>
      <c r="E14" s="38">
        <v>8</v>
      </c>
      <c r="F14" s="38">
        <v>5.0000000000000009</v>
      </c>
      <c r="G14" s="38">
        <v>3710.9999999999991</v>
      </c>
      <c r="H14" s="38">
        <v>22.999999999999993</v>
      </c>
      <c r="I14" s="38">
        <v>1</v>
      </c>
      <c r="J14" s="38">
        <v>1677.9999999999993</v>
      </c>
      <c r="K14" s="20"/>
      <c r="L14" s="3"/>
      <c r="M14" s="20"/>
      <c r="N14" s="3"/>
    </row>
    <row r="15" spans="1:14" x14ac:dyDescent="0.25">
      <c r="A15" s="10" t="s">
        <v>14</v>
      </c>
      <c r="B15" s="39">
        <v>29.000000000000004</v>
      </c>
      <c r="C15" s="39">
        <v>3</v>
      </c>
      <c r="D15" s="39">
        <v>6884</v>
      </c>
      <c r="E15" s="39">
        <v>9.0000000000000036</v>
      </c>
      <c r="F15" s="39">
        <v>2</v>
      </c>
      <c r="G15" s="39">
        <v>5465</v>
      </c>
      <c r="H15" s="39">
        <v>20</v>
      </c>
      <c r="I15" s="39">
        <v>1</v>
      </c>
      <c r="J15" s="39">
        <v>1419</v>
      </c>
      <c r="K15" s="20"/>
      <c r="L15" s="3"/>
      <c r="M15" s="20"/>
      <c r="N15" s="3"/>
    </row>
    <row r="16" spans="1:14" x14ac:dyDescent="0.25">
      <c r="A16" s="13" t="s">
        <v>15</v>
      </c>
      <c r="B16" s="40">
        <v>35</v>
      </c>
      <c r="C16" s="40">
        <v>16.000000000000004</v>
      </c>
      <c r="D16" s="40">
        <v>21419</v>
      </c>
      <c r="E16" s="40">
        <v>10.000000000000004</v>
      </c>
      <c r="F16" s="40">
        <v>12.000000000000004</v>
      </c>
      <c r="G16" s="40">
        <v>19520</v>
      </c>
      <c r="H16" s="40">
        <v>24.999999999999993</v>
      </c>
      <c r="I16" s="40">
        <v>4</v>
      </c>
      <c r="J16" s="40">
        <v>1898.9999999999991</v>
      </c>
      <c r="K16" s="20"/>
      <c r="L16" s="3"/>
      <c r="M16" s="20"/>
      <c r="N16" s="3"/>
    </row>
    <row r="17" spans="1:14" x14ac:dyDescent="0.25">
      <c r="A17" s="7" t="s">
        <v>16</v>
      </c>
      <c r="B17" s="38">
        <v>32.000000000000007</v>
      </c>
      <c r="C17" s="38">
        <v>9</v>
      </c>
      <c r="D17" s="38">
        <v>6427.0000000000018</v>
      </c>
      <c r="E17" s="38">
        <v>11.000000000000002</v>
      </c>
      <c r="F17" s="38">
        <v>7</v>
      </c>
      <c r="G17" s="38">
        <v>4104.0000000000009</v>
      </c>
      <c r="H17" s="38">
        <v>21.000000000000004</v>
      </c>
      <c r="I17" s="38">
        <v>2.0000000000000004</v>
      </c>
      <c r="J17" s="38">
        <v>2323.0000000000005</v>
      </c>
      <c r="K17" s="20"/>
      <c r="L17" s="3"/>
      <c r="M17" s="20"/>
      <c r="N17" s="3"/>
    </row>
    <row r="18" spans="1:14" x14ac:dyDescent="0.25">
      <c r="A18" s="10" t="s">
        <v>17</v>
      </c>
      <c r="B18" s="39">
        <v>11</v>
      </c>
      <c r="C18" s="39">
        <v>9</v>
      </c>
      <c r="D18" s="39">
        <v>3463.9999999999991</v>
      </c>
      <c r="E18" s="39">
        <v>5.9999999999999991</v>
      </c>
      <c r="F18" s="39">
        <v>8</v>
      </c>
      <c r="G18" s="39">
        <v>3115.9999999999991</v>
      </c>
      <c r="H18" s="39">
        <v>5</v>
      </c>
      <c r="I18" s="39">
        <v>1</v>
      </c>
      <c r="J18" s="39">
        <v>348</v>
      </c>
      <c r="K18" s="20"/>
      <c r="L18" s="3"/>
      <c r="M18" s="20"/>
      <c r="N18" s="3"/>
    </row>
    <row r="19" spans="1:14" x14ac:dyDescent="0.25">
      <c r="A19" s="13" t="s">
        <v>18</v>
      </c>
      <c r="B19" s="40">
        <v>24</v>
      </c>
      <c r="C19" s="40">
        <v>8</v>
      </c>
      <c r="D19" s="40">
        <v>7342.0000000000009</v>
      </c>
      <c r="E19" s="40">
        <v>10.000000000000005</v>
      </c>
      <c r="F19" s="40">
        <v>8</v>
      </c>
      <c r="G19" s="40">
        <v>6460.0000000000018</v>
      </c>
      <c r="H19" s="40">
        <v>13.999999999999996</v>
      </c>
      <c r="I19" s="40">
        <v>0</v>
      </c>
      <c r="J19" s="40">
        <v>881.99999999999932</v>
      </c>
      <c r="K19" s="20"/>
      <c r="L19" s="3"/>
      <c r="M19" s="20"/>
      <c r="N19" s="3"/>
    </row>
    <row r="20" spans="1:14" x14ac:dyDescent="0.25">
      <c r="A20" s="7" t="s">
        <v>19</v>
      </c>
      <c r="B20" s="38">
        <v>18.000000000000004</v>
      </c>
      <c r="C20" s="38">
        <v>5.0000000000000009</v>
      </c>
      <c r="D20" s="38">
        <v>5605.9999999999991</v>
      </c>
      <c r="E20" s="38">
        <v>11</v>
      </c>
      <c r="F20" s="38">
        <v>5.0000000000000009</v>
      </c>
      <c r="G20" s="38">
        <v>5264.9999999999991</v>
      </c>
      <c r="H20" s="38">
        <v>7.0000000000000027</v>
      </c>
      <c r="I20" s="38">
        <v>0</v>
      </c>
      <c r="J20" s="38">
        <v>340.99999999999994</v>
      </c>
      <c r="K20" s="20"/>
      <c r="L20" s="3"/>
      <c r="M20" s="20"/>
      <c r="N20" s="3"/>
    </row>
    <row r="21" spans="1:14" x14ac:dyDescent="0.25">
      <c r="A21" s="10" t="s">
        <v>20</v>
      </c>
      <c r="B21" s="39">
        <v>16.000000000000004</v>
      </c>
      <c r="C21" s="39">
        <v>8.0000000000000018</v>
      </c>
      <c r="D21" s="39">
        <v>3183.9999999999995</v>
      </c>
      <c r="E21" s="39">
        <v>7.0000000000000027</v>
      </c>
      <c r="F21" s="39">
        <v>7.0000000000000009</v>
      </c>
      <c r="G21" s="39">
        <v>2646.9999999999995</v>
      </c>
      <c r="H21" s="39">
        <v>9.0000000000000018</v>
      </c>
      <c r="I21" s="39">
        <v>1.0000000000000007</v>
      </c>
      <c r="J21" s="39">
        <v>536.99999999999989</v>
      </c>
      <c r="K21" s="20"/>
      <c r="L21" s="3"/>
      <c r="M21" s="20"/>
      <c r="N21" s="3"/>
    </row>
    <row r="22" spans="1:14" x14ac:dyDescent="0.25">
      <c r="A22" s="13" t="s">
        <v>21</v>
      </c>
      <c r="B22" s="40">
        <v>18.000000000000007</v>
      </c>
      <c r="C22" s="40">
        <v>3.0000000000000004</v>
      </c>
      <c r="D22" s="40">
        <v>4274.9999999999982</v>
      </c>
      <c r="E22" s="40">
        <v>6.0000000000000018</v>
      </c>
      <c r="F22" s="40">
        <v>3.0000000000000004</v>
      </c>
      <c r="G22" s="40">
        <v>3513.9999999999986</v>
      </c>
      <c r="H22" s="40">
        <v>12.000000000000007</v>
      </c>
      <c r="I22" s="40">
        <v>0</v>
      </c>
      <c r="J22" s="40">
        <v>761</v>
      </c>
      <c r="K22" s="20"/>
      <c r="L22" s="3"/>
      <c r="M22" s="20"/>
      <c r="N22" s="3"/>
    </row>
    <row r="23" spans="1:14" x14ac:dyDescent="0.25">
      <c r="A23" s="7" t="s">
        <v>22</v>
      </c>
      <c r="B23" s="38">
        <v>9.0000000000000036</v>
      </c>
      <c r="C23" s="38">
        <v>3</v>
      </c>
      <c r="D23" s="38">
        <v>1193</v>
      </c>
      <c r="E23" s="38">
        <v>3</v>
      </c>
      <c r="F23" s="38">
        <v>2</v>
      </c>
      <c r="G23" s="38">
        <v>783</v>
      </c>
      <c r="H23" s="38">
        <v>6.0000000000000027</v>
      </c>
      <c r="I23" s="38">
        <v>1</v>
      </c>
      <c r="J23" s="38">
        <v>409.99999999999994</v>
      </c>
      <c r="K23" s="20"/>
      <c r="L23" s="3"/>
      <c r="M23" s="20"/>
      <c r="N23" s="3"/>
    </row>
    <row r="24" spans="1:14" x14ac:dyDescent="0.25">
      <c r="A24" s="10" t="s">
        <v>23</v>
      </c>
      <c r="B24" s="39">
        <v>18</v>
      </c>
      <c r="C24" s="39">
        <v>5</v>
      </c>
      <c r="D24" s="39">
        <v>3210.0000000000009</v>
      </c>
      <c r="E24" s="39">
        <v>6.0000000000000018</v>
      </c>
      <c r="F24" s="39">
        <v>4</v>
      </c>
      <c r="G24" s="39">
        <v>2406.0000000000005</v>
      </c>
      <c r="H24" s="39">
        <v>12</v>
      </c>
      <c r="I24" s="39">
        <v>1.0000000000000002</v>
      </c>
      <c r="J24" s="39">
        <v>804.00000000000034</v>
      </c>
      <c r="K24" s="20"/>
      <c r="L24" s="3"/>
      <c r="M24" s="20"/>
      <c r="N24" s="3"/>
    </row>
    <row r="25" spans="1:14" x14ac:dyDescent="0.25">
      <c r="A25" s="13" t="s">
        <v>24</v>
      </c>
      <c r="B25" s="40">
        <v>19.999999999999996</v>
      </c>
      <c r="C25" s="40">
        <v>4.0000000000000009</v>
      </c>
      <c r="D25" s="40">
        <v>16242.999999999998</v>
      </c>
      <c r="E25" s="40">
        <v>10.999999999999998</v>
      </c>
      <c r="F25" s="40">
        <v>4.0000000000000009</v>
      </c>
      <c r="G25" s="40">
        <v>15564.999999999998</v>
      </c>
      <c r="H25" s="40">
        <v>8.9999999999999982</v>
      </c>
      <c r="I25" s="40">
        <v>0</v>
      </c>
      <c r="J25" s="40">
        <v>678.00000000000023</v>
      </c>
      <c r="K25" s="20"/>
      <c r="L25" s="3"/>
      <c r="M25" s="20"/>
      <c r="N25" s="3"/>
    </row>
    <row r="26" spans="1:14" x14ac:dyDescent="0.25">
      <c r="A26" s="7" t="s">
        <v>25</v>
      </c>
      <c r="B26" s="38">
        <v>14.000000000000004</v>
      </c>
      <c r="C26" s="38">
        <v>20</v>
      </c>
      <c r="D26" s="38">
        <v>5405</v>
      </c>
      <c r="E26" s="38">
        <v>11.000000000000004</v>
      </c>
      <c r="F26" s="38">
        <v>20</v>
      </c>
      <c r="G26" s="38">
        <v>5248</v>
      </c>
      <c r="H26" s="38">
        <v>3</v>
      </c>
      <c r="I26" s="38">
        <v>0</v>
      </c>
      <c r="J26" s="38">
        <v>157</v>
      </c>
      <c r="K26" s="20"/>
      <c r="L26" s="3"/>
      <c r="M26" s="20"/>
      <c r="N26" s="3"/>
    </row>
    <row r="27" spans="1:14" x14ac:dyDescent="0.25">
      <c r="A27" s="10" t="s">
        <v>26</v>
      </c>
      <c r="B27" s="39">
        <v>15</v>
      </c>
      <c r="C27" s="39">
        <v>12.000000000000004</v>
      </c>
      <c r="D27" s="39">
        <v>4324.9999999999991</v>
      </c>
      <c r="E27" s="39">
        <v>10.999999999999998</v>
      </c>
      <c r="F27" s="39">
        <v>12.000000000000004</v>
      </c>
      <c r="G27" s="39">
        <v>4140.9999999999991</v>
      </c>
      <c r="H27" s="39">
        <v>4.0000000000000009</v>
      </c>
      <c r="I27" s="39">
        <v>0</v>
      </c>
      <c r="J27" s="39">
        <v>183.99999999999994</v>
      </c>
      <c r="K27" s="20"/>
      <c r="L27" s="3"/>
      <c r="M27" s="20"/>
      <c r="N27" s="3"/>
    </row>
    <row r="28" spans="1:14" x14ac:dyDescent="0.25">
      <c r="A28" s="13" t="s">
        <v>27</v>
      </c>
      <c r="B28" s="40">
        <v>13</v>
      </c>
      <c r="C28" s="40">
        <v>14.000000000000007</v>
      </c>
      <c r="D28" s="40">
        <v>3698.9999999999982</v>
      </c>
      <c r="E28" s="40">
        <v>9</v>
      </c>
      <c r="F28" s="40">
        <v>14.000000000000007</v>
      </c>
      <c r="G28" s="40">
        <v>3422.9999999999982</v>
      </c>
      <c r="H28" s="40">
        <v>4.0000000000000009</v>
      </c>
      <c r="I28" s="40">
        <v>0</v>
      </c>
      <c r="J28" s="40">
        <v>276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x14ac:dyDescent="0.25">
      <c r="A34" s="75" t="s">
        <v>72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E9" sqref="E9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74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515</v>
      </c>
      <c r="C7" s="37">
        <v>194</v>
      </c>
      <c r="D7" s="37">
        <v>163570</v>
      </c>
      <c r="E7" s="37">
        <v>214</v>
      </c>
      <c r="F7" s="37">
        <v>182</v>
      </c>
      <c r="G7" s="37">
        <v>141165</v>
      </c>
      <c r="H7" s="37">
        <v>301</v>
      </c>
      <c r="I7" s="37">
        <v>12</v>
      </c>
      <c r="J7" s="37">
        <v>22405</v>
      </c>
      <c r="K7" s="20"/>
      <c r="L7" s="3"/>
      <c r="M7" s="20"/>
      <c r="N7" s="3"/>
    </row>
    <row r="8" spans="1:14" x14ac:dyDescent="0.25">
      <c r="A8" s="7" t="s">
        <v>6</v>
      </c>
      <c r="B8" s="38">
        <v>52</v>
      </c>
      <c r="C8" s="38">
        <v>12</v>
      </c>
      <c r="D8" s="38">
        <v>13347</v>
      </c>
      <c r="E8" s="38">
        <v>19</v>
      </c>
      <c r="F8" s="38">
        <v>11</v>
      </c>
      <c r="G8" s="38">
        <v>10926</v>
      </c>
      <c r="H8" s="38">
        <v>33</v>
      </c>
      <c r="I8" s="38">
        <v>1</v>
      </c>
      <c r="J8" s="38">
        <v>2421</v>
      </c>
      <c r="K8" s="20"/>
      <c r="L8" s="3"/>
      <c r="M8" s="20"/>
      <c r="N8" s="3"/>
    </row>
    <row r="9" spans="1:14" x14ac:dyDescent="0.25">
      <c r="A9" s="10" t="s">
        <v>7</v>
      </c>
      <c r="B9" s="39">
        <v>45</v>
      </c>
      <c r="C9" s="39">
        <v>10</v>
      </c>
      <c r="D9" s="39">
        <v>11770</v>
      </c>
      <c r="E9" s="39">
        <v>16</v>
      </c>
      <c r="F9" s="39">
        <v>9</v>
      </c>
      <c r="G9" s="39">
        <v>9466</v>
      </c>
      <c r="H9" s="39">
        <v>29</v>
      </c>
      <c r="I9" s="39">
        <v>1</v>
      </c>
      <c r="J9" s="39">
        <v>2304</v>
      </c>
      <c r="K9" s="20"/>
      <c r="L9" s="3"/>
      <c r="M9" s="20"/>
      <c r="N9" s="3"/>
    </row>
    <row r="10" spans="1:14" x14ac:dyDescent="0.25">
      <c r="A10" s="13" t="s">
        <v>8</v>
      </c>
      <c r="B10" s="40">
        <v>30</v>
      </c>
      <c r="C10" s="40">
        <v>12</v>
      </c>
      <c r="D10" s="40">
        <v>7322</v>
      </c>
      <c r="E10" s="40">
        <v>12</v>
      </c>
      <c r="F10" s="40">
        <v>12</v>
      </c>
      <c r="G10" s="40">
        <v>4770</v>
      </c>
      <c r="H10" s="40">
        <v>18</v>
      </c>
      <c r="I10" s="40">
        <v>0</v>
      </c>
      <c r="J10" s="40">
        <v>2552</v>
      </c>
      <c r="K10" s="20"/>
      <c r="L10" s="3"/>
      <c r="M10" s="20"/>
      <c r="N10" s="3"/>
    </row>
    <row r="11" spans="1:14" x14ac:dyDescent="0.25">
      <c r="A11" s="7" t="s">
        <v>10</v>
      </c>
      <c r="B11" s="38">
        <v>16</v>
      </c>
      <c r="C11" s="38">
        <v>9</v>
      </c>
      <c r="D11" s="38">
        <v>6671</v>
      </c>
      <c r="E11" s="38">
        <v>10</v>
      </c>
      <c r="F11" s="38">
        <v>9</v>
      </c>
      <c r="G11" s="38">
        <v>6222</v>
      </c>
      <c r="H11" s="38">
        <v>6</v>
      </c>
      <c r="I11" s="38">
        <v>0</v>
      </c>
      <c r="J11" s="38">
        <v>449</v>
      </c>
      <c r="K11" s="20"/>
      <c r="L11" s="3"/>
      <c r="M11" s="20"/>
      <c r="N11" s="3"/>
    </row>
    <row r="12" spans="1:14" x14ac:dyDescent="0.25">
      <c r="A12" s="10" t="s">
        <v>11</v>
      </c>
      <c r="B12" s="39">
        <v>22</v>
      </c>
      <c r="C12" s="39">
        <v>14</v>
      </c>
      <c r="D12" s="39">
        <v>7775</v>
      </c>
      <c r="E12" s="39">
        <v>15</v>
      </c>
      <c r="F12" s="39">
        <v>14</v>
      </c>
      <c r="G12" s="39">
        <v>7176</v>
      </c>
      <c r="H12" s="39">
        <v>7</v>
      </c>
      <c r="I12" s="39">
        <v>0</v>
      </c>
      <c r="J12" s="39">
        <v>599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37</v>
      </c>
      <c r="C13" s="40">
        <v>9</v>
      </c>
      <c r="D13" s="40">
        <v>22200</v>
      </c>
      <c r="E13" s="40">
        <v>15</v>
      </c>
      <c r="F13" s="40">
        <v>9</v>
      </c>
      <c r="G13" s="40">
        <v>20982</v>
      </c>
      <c r="H13" s="40">
        <v>22</v>
      </c>
      <c r="I13" s="40">
        <v>0</v>
      </c>
      <c r="J13" s="40">
        <v>1218</v>
      </c>
      <c r="K13" s="20"/>
      <c r="L13" s="3"/>
      <c r="M13" s="20"/>
      <c r="N13" s="3"/>
    </row>
    <row r="14" spans="1:14" x14ac:dyDescent="0.25">
      <c r="A14" s="7" t="s">
        <v>13</v>
      </c>
      <c r="B14" s="38">
        <v>34</v>
      </c>
      <c r="C14" s="38">
        <v>8</v>
      </c>
      <c r="D14" s="38">
        <v>5739</v>
      </c>
      <c r="E14" s="38">
        <v>9</v>
      </c>
      <c r="F14" s="38">
        <v>7</v>
      </c>
      <c r="G14" s="38">
        <v>3955</v>
      </c>
      <c r="H14" s="38">
        <v>25</v>
      </c>
      <c r="I14" s="38">
        <v>1</v>
      </c>
      <c r="J14" s="38">
        <v>1784</v>
      </c>
      <c r="K14" s="20"/>
      <c r="L14" s="3"/>
      <c r="M14" s="20"/>
      <c r="N14" s="3"/>
    </row>
    <row r="15" spans="1:14" x14ac:dyDescent="0.25">
      <c r="A15" s="10" t="s">
        <v>14</v>
      </c>
      <c r="B15" s="39">
        <v>29</v>
      </c>
      <c r="C15" s="39">
        <v>4</v>
      </c>
      <c r="D15" s="39">
        <v>7496</v>
      </c>
      <c r="E15" s="39">
        <v>10</v>
      </c>
      <c r="F15" s="39">
        <v>3</v>
      </c>
      <c r="G15" s="39">
        <v>6143</v>
      </c>
      <c r="H15" s="39">
        <v>19</v>
      </c>
      <c r="I15" s="39">
        <v>1</v>
      </c>
      <c r="J15" s="39">
        <v>1353</v>
      </c>
      <c r="K15" s="20"/>
      <c r="L15" s="3"/>
      <c r="M15" s="20"/>
      <c r="N15" s="3"/>
    </row>
    <row r="16" spans="1:14" x14ac:dyDescent="0.25">
      <c r="A16" s="13" t="s">
        <v>15</v>
      </c>
      <c r="B16" s="40">
        <v>37</v>
      </c>
      <c r="C16" s="40">
        <v>15</v>
      </c>
      <c r="D16" s="40">
        <v>19825</v>
      </c>
      <c r="E16" s="40">
        <v>10</v>
      </c>
      <c r="F16" s="40">
        <v>12</v>
      </c>
      <c r="G16" s="40">
        <v>17896</v>
      </c>
      <c r="H16" s="40">
        <v>27</v>
      </c>
      <c r="I16" s="40">
        <v>3</v>
      </c>
      <c r="J16" s="40">
        <v>1929</v>
      </c>
      <c r="K16" s="20"/>
      <c r="L16" s="3"/>
      <c r="M16" s="20"/>
      <c r="N16" s="3"/>
    </row>
    <row r="17" spans="1:14" x14ac:dyDescent="0.25">
      <c r="A17" s="7" t="s">
        <v>16</v>
      </c>
      <c r="B17" s="38">
        <v>30</v>
      </c>
      <c r="C17" s="38">
        <v>9</v>
      </c>
      <c r="D17" s="38">
        <v>6293</v>
      </c>
      <c r="E17" s="38">
        <v>10</v>
      </c>
      <c r="F17" s="38">
        <v>8</v>
      </c>
      <c r="G17" s="38">
        <v>4266</v>
      </c>
      <c r="H17" s="38">
        <v>20</v>
      </c>
      <c r="I17" s="38">
        <v>1</v>
      </c>
      <c r="J17" s="38">
        <v>2027</v>
      </c>
      <c r="K17" s="20"/>
      <c r="L17" s="3"/>
      <c r="M17" s="20"/>
      <c r="N17" s="3"/>
    </row>
    <row r="18" spans="1:14" x14ac:dyDescent="0.25">
      <c r="A18" s="10" t="s">
        <v>17</v>
      </c>
      <c r="B18" s="39">
        <v>11</v>
      </c>
      <c r="C18" s="39">
        <v>7</v>
      </c>
      <c r="D18" s="39">
        <v>3306</v>
      </c>
      <c r="E18" s="39">
        <v>6</v>
      </c>
      <c r="F18" s="39">
        <v>7</v>
      </c>
      <c r="G18" s="39">
        <v>3033</v>
      </c>
      <c r="H18" s="39">
        <v>5</v>
      </c>
      <c r="I18" s="39">
        <v>0</v>
      </c>
      <c r="J18" s="39">
        <v>273</v>
      </c>
      <c r="K18" s="20"/>
      <c r="L18" s="3"/>
      <c r="M18" s="20"/>
      <c r="N18" s="3"/>
    </row>
    <row r="19" spans="1:14" x14ac:dyDescent="0.25">
      <c r="A19" s="13" t="s">
        <v>18</v>
      </c>
      <c r="B19" s="40">
        <v>27</v>
      </c>
      <c r="C19" s="40">
        <v>7</v>
      </c>
      <c r="D19" s="40">
        <v>7855</v>
      </c>
      <c r="E19" s="40">
        <v>10</v>
      </c>
      <c r="F19" s="40">
        <v>7</v>
      </c>
      <c r="G19" s="40">
        <v>6552</v>
      </c>
      <c r="H19" s="40">
        <v>17</v>
      </c>
      <c r="I19" s="40">
        <v>0</v>
      </c>
      <c r="J19" s="40">
        <v>1303</v>
      </c>
      <c r="K19" s="20"/>
      <c r="L19" s="3"/>
      <c r="M19" s="20"/>
      <c r="N19" s="3"/>
    </row>
    <row r="20" spans="1:14" x14ac:dyDescent="0.25">
      <c r="A20" s="7" t="s">
        <v>19</v>
      </c>
      <c r="B20" s="38">
        <v>17</v>
      </c>
      <c r="C20" s="38">
        <v>5</v>
      </c>
      <c r="D20" s="38">
        <v>6055</v>
      </c>
      <c r="E20" s="38">
        <v>11</v>
      </c>
      <c r="F20" s="38">
        <v>5</v>
      </c>
      <c r="G20" s="38">
        <v>5802</v>
      </c>
      <c r="H20" s="38">
        <v>6</v>
      </c>
      <c r="I20" s="38">
        <v>0</v>
      </c>
      <c r="J20" s="38">
        <v>253</v>
      </c>
      <c r="K20" s="20"/>
      <c r="L20" s="3"/>
      <c r="M20" s="20"/>
      <c r="N20" s="3"/>
    </row>
    <row r="21" spans="1:14" x14ac:dyDescent="0.25">
      <c r="A21" s="10" t="s">
        <v>20</v>
      </c>
      <c r="B21" s="39">
        <v>18</v>
      </c>
      <c r="C21" s="39">
        <v>7</v>
      </c>
      <c r="D21" s="39">
        <v>3807</v>
      </c>
      <c r="E21" s="39">
        <v>7</v>
      </c>
      <c r="F21" s="39">
        <v>6</v>
      </c>
      <c r="G21" s="39">
        <v>3244</v>
      </c>
      <c r="H21" s="39">
        <v>11</v>
      </c>
      <c r="I21" s="39">
        <v>1</v>
      </c>
      <c r="J21" s="39">
        <v>563</v>
      </c>
      <c r="K21" s="20"/>
      <c r="L21" s="3"/>
      <c r="M21" s="20"/>
      <c r="N21" s="3"/>
    </row>
    <row r="22" spans="1:14" x14ac:dyDescent="0.25">
      <c r="A22" s="13" t="s">
        <v>21</v>
      </c>
      <c r="B22" s="40">
        <v>22</v>
      </c>
      <c r="C22" s="40">
        <v>5</v>
      </c>
      <c r="D22" s="40">
        <v>5038</v>
      </c>
      <c r="E22" s="40">
        <v>6</v>
      </c>
      <c r="F22" s="40">
        <v>4</v>
      </c>
      <c r="G22" s="40">
        <v>4184</v>
      </c>
      <c r="H22" s="40">
        <v>16</v>
      </c>
      <c r="I22" s="40">
        <v>1</v>
      </c>
      <c r="J22" s="40">
        <v>854</v>
      </c>
      <c r="K22" s="20"/>
      <c r="L22" s="3"/>
      <c r="M22" s="20"/>
      <c r="N22" s="3"/>
    </row>
    <row r="23" spans="1:14" x14ac:dyDescent="0.25">
      <c r="A23" s="7" t="s">
        <v>22</v>
      </c>
      <c r="B23" s="38">
        <v>9</v>
      </c>
      <c r="C23" s="38">
        <v>3</v>
      </c>
      <c r="D23" s="38">
        <v>1200</v>
      </c>
      <c r="E23" s="38">
        <v>3</v>
      </c>
      <c r="F23" s="38">
        <v>2</v>
      </c>
      <c r="G23" s="38">
        <v>813</v>
      </c>
      <c r="H23" s="38">
        <v>6</v>
      </c>
      <c r="I23" s="38">
        <v>1</v>
      </c>
      <c r="J23" s="38">
        <v>387</v>
      </c>
      <c r="K23" s="20"/>
      <c r="L23" s="3"/>
      <c r="M23" s="20"/>
      <c r="N23" s="3"/>
    </row>
    <row r="24" spans="1:14" x14ac:dyDescent="0.25">
      <c r="A24" s="10" t="s">
        <v>23</v>
      </c>
      <c r="B24" s="39">
        <v>19</v>
      </c>
      <c r="C24" s="39">
        <v>6</v>
      </c>
      <c r="D24" s="39">
        <v>3209</v>
      </c>
      <c r="E24" s="39">
        <v>5</v>
      </c>
      <c r="F24" s="39">
        <v>5</v>
      </c>
      <c r="G24" s="39">
        <v>2299</v>
      </c>
      <c r="H24" s="39">
        <v>14</v>
      </c>
      <c r="I24" s="39">
        <v>1</v>
      </c>
      <c r="J24" s="39">
        <v>910</v>
      </c>
      <c r="K24" s="20"/>
      <c r="L24" s="3"/>
      <c r="M24" s="20"/>
      <c r="N24" s="3"/>
    </row>
    <row r="25" spans="1:14" x14ac:dyDescent="0.25">
      <c r="A25" s="13" t="s">
        <v>24</v>
      </c>
      <c r="B25" s="40">
        <v>20</v>
      </c>
      <c r="C25" s="40">
        <v>5</v>
      </c>
      <c r="D25" s="40">
        <v>11786</v>
      </c>
      <c r="E25" s="40">
        <v>11</v>
      </c>
      <c r="F25" s="40">
        <v>5</v>
      </c>
      <c r="G25" s="40">
        <v>11135</v>
      </c>
      <c r="H25" s="40">
        <v>9</v>
      </c>
      <c r="I25" s="40">
        <v>0</v>
      </c>
      <c r="J25" s="40">
        <v>651</v>
      </c>
      <c r="K25" s="20"/>
      <c r="L25" s="3"/>
      <c r="M25" s="20"/>
      <c r="N25" s="3"/>
    </row>
    <row r="26" spans="1:14" x14ac:dyDescent="0.25">
      <c r="A26" s="7" t="s">
        <v>25</v>
      </c>
      <c r="B26" s="38">
        <v>13</v>
      </c>
      <c r="C26" s="38">
        <v>20</v>
      </c>
      <c r="D26" s="38">
        <v>5213</v>
      </c>
      <c r="E26" s="38">
        <v>10</v>
      </c>
      <c r="F26" s="38">
        <v>20</v>
      </c>
      <c r="G26" s="38">
        <v>5091</v>
      </c>
      <c r="H26" s="38">
        <v>3</v>
      </c>
      <c r="I26" s="38">
        <v>0</v>
      </c>
      <c r="J26" s="38">
        <v>122</v>
      </c>
      <c r="K26" s="20"/>
      <c r="L26" s="3"/>
      <c r="M26" s="20"/>
      <c r="N26" s="3"/>
    </row>
    <row r="27" spans="1:14" x14ac:dyDescent="0.25">
      <c r="A27" s="10" t="s">
        <v>26</v>
      </c>
      <c r="B27" s="39">
        <v>13</v>
      </c>
      <c r="C27" s="39">
        <v>12</v>
      </c>
      <c r="D27" s="39">
        <v>3813</v>
      </c>
      <c r="E27" s="39">
        <v>9</v>
      </c>
      <c r="F27" s="39">
        <v>12</v>
      </c>
      <c r="G27" s="39">
        <v>3635</v>
      </c>
      <c r="H27" s="39">
        <v>4</v>
      </c>
      <c r="I27" s="39">
        <v>0</v>
      </c>
      <c r="J27" s="39">
        <v>178</v>
      </c>
      <c r="K27" s="20"/>
      <c r="L27" s="3"/>
      <c r="M27" s="20"/>
      <c r="N27" s="3"/>
    </row>
    <row r="28" spans="1:14" x14ac:dyDescent="0.25">
      <c r="A28" s="13" t="s">
        <v>27</v>
      </c>
      <c r="B28" s="40">
        <v>14</v>
      </c>
      <c r="C28" s="40">
        <v>15</v>
      </c>
      <c r="D28" s="40">
        <v>3850</v>
      </c>
      <c r="E28" s="40">
        <v>10</v>
      </c>
      <c r="F28" s="40">
        <v>15</v>
      </c>
      <c r="G28" s="40">
        <v>3575</v>
      </c>
      <c r="H28" s="40">
        <v>4</v>
      </c>
      <c r="I28" s="40">
        <v>0</v>
      </c>
      <c r="J28" s="40">
        <v>275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x14ac:dyDescent="0.25">
      <c r="A34" s="75" t="s">
        <v>73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4" workbookViewId="0">
      <selection activeCell="L7" sqref="L7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8" t="s">
        <v>42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3"/>
      <c r="K3" s="3"/>
      <c r="L3" s="3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3"/>
      <c r="J4" s="3"/>
      <c r="K4" s="24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3"/>
      <c r="J5" s="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f t="shared" ref="B7:I7" si="0">SUM(B8:B28)</f>
        <v>249</v>
      </c>
      <c r="C7" s="23">
        <f t="shared" si="0"/>
        <v>82</v>
      </c>
      <c r="D7" s="23">
        <f t="shared" si="0"/>
        <v>68527</v>
      </c>
      <c r="E7" s="23">
        <f t="shared" si="0"/>
        <v>218</v>
      </c>
      <c r="F7" s="23">
        <f t="shared" si="0"/>
        <v>82</v>
      </c>
      <c r="G7" s="23">
        <f t="shared" si="0"/>
        <v>67618</v>
      </c>
      <c r="H7" s="23">
        <f t="shared" si="0"/>
        <v>31</v>
      </c>
      <c r="I7" s="23">
        <f t="shared" si="0"/>
        <v>909</v>
      </c>
      <c r="J7" s="3"/>
      <c r="K7" s="20"/>
      <c r="L7" s="3"/>
      <c r="M7" s="3"/>
      <c r="N7" s="3"/>
    </row>
    <row r="8" spans="1:14" x14ac:dyDescent="0.25">
      <c r="A8" s="7" t="s">
        <v>6</v>
      </c>
      <c r="B8" s="8">
        <v>22</v>
      </c>
      <c r="C8" s="8">
        <f t="shared" ref="C8:C28" si="1">F8</f>
        <v>9</v>
      </c>
      <c r="D8" s="8">
        <f t="shared" ref="D8:D28" si="2">SUM(G8,I8)</f>
        <v>8958</v>
      </c>
      <c r="E8" s="9">
        <v>20</v>
      </c>
      <c r="F8" s="9">
        <v>9</v>
      </c>
      <c r="G8" s="9">
        <v>8870</v>
      </c>
      <c r="H8" s="9">
        <v>2</v>
      </c>
      <c r="I8" s="9">
        <v>88</v>
      </c>
      <c r="J8" s="3"/>
      <c r="K8" s="20"/>
      <c r="L8" s="3"/>
      <c r="M8" s="3"/>
      <c r="N8" s="20"/>
    </row>
    <row r="9" spans="1:14" x14ac:dyDescent="0.25">
      <c r="A9" s="10" t="s">
        <v>7</v>
      </c>
      <c r="B9" s="11">
        <f t="shared" ref="B9:B28" si="3">SUM(E9,H9)</f>
        <v>18</v>
      </c>
      <c r="C9" s="11">
        <f t="shared" si="1"/>
        <v>5</v>
      </c>
      <c r="D9" s="11">
        <f t="shared" si="2"/>
        <v>5828</v>
      </c>
      <c r="E9" s="12">
        <v>13</v>
      </c>
      <c r="F9" s="12">
        <v>5</v>
      </c>
      <c r="G9" s="12">
        <v>5744</v>
      </c>
      <c r="H9" s="12">
        <v>5</v>
      </c>
      <c r="I9" s="12">
        <v>84</v>
      </c>
      <c r="J9" s="3"/>
      <c r="K9" s="20"/>
      <c r="L9" s="3"/>
      <c r="M9" s="3"/>
      <c r="N9" s="3"/>
    </row>
    <row r="10" spans="1:14" x14ac:dyDescent="0.25">
      <c r="A10" s="13" t="s">
        <v>8</v>
      </c>
      <c r="B10" s="14">
        <f t="shared" si="3"/>
        <v>13</v>
      </c>
      <c r="C10" s="14">
        <f t="shared" si="1"/>
        <v>5</v>
      </c>
      <c r="D10" s="14">
        <f t="shared" si="2"/>
        <v>4075</v>
      </c>
      <c r="E10" s="15">
        <v>13</v>
      </c>
      <c r="F10" s="15">
        <v>5</v>
      </c>
      <c r="G10" s="15">
        <v>4075</v>
      </c>
      <c r="H10" s="16"/>
      <c r="I10" s="16"/>
      <c r="J10" s="3"/>
      <c r="K10" s="20"/>
      <c r="L10" s="3"/>
      <c r="M10" s="3"/>
      <c r="N10" s="20"/>
    </row>
    <row r="11" spans="1:14" x14ac:dyDescent="0.25">
      <c r="A11" s="7" t="s">
        <v>10</v>
      </c>
      <c r="B11" s="8">
        <f t="shared" si="3"/>
        <v>12</v>
      </c>
      <c r="C11" s="8">
        <f t="shared" si="1"/>
        <v>2</v>
      </c>
      <c r="D11" s="8">
        <f t="shared" si="2"/>
        <v>4298</v>
      </c>
      <c r="E11" s="9">
        <v>12</v>
      </c>
      <c r="F11" s="9">
        <v>2</v>
      </c>
      <c r="G11" s="9">
        <v>4298</v>
      </c>
      <c r="H11" s="17"/>
      <c r="I11" s="17"/>
      <c r="J11" s="3"/>
      <c r="K11" s="20"/>
      <c r="L11" s="3"/>
      <c r="M11" s="3"/>
      <c r="N11" s="20"/>
    </row>
    <row r="12" spans="1:14" x14ac:dyDescent="0.25">
      <c r="A12" s="10" t="s">
        <v>11</v>
      </c>
      <c r="B12" s="11">
        <f t="shared" si="3"/>
        <v>15</v>
      </c>
      <c r="C12" s="11">
        <f t="shared" si="1"/>
        <v>8</v>
      </c>
      <c r="D12" s="11">
        <f t="shared" si="2"/>
        <v>4438</v>
      </c>
      <c r="E12" s="12">
        <v>15</v>
      </c>
      <c r="F12" s="12">
        <v>8</v>
      </c>
      <c r="G12" s="12">
        <v>4438</v>
      </c>
      <c r="H12" s="18"/>
      <c r="I12" s="18"/>
      <c r="J12" s="3"/>
      <c r="K12" s="20"/>
      <c r="L12" s="3"/>
      <c r="M12" s="3"/>
      <c r="N12" s="20"/>
    </row>
    <row r="13" spans="1:14" x14ac:dyDescent="0.25">
      <c r="A13" s="13" t="s">
        <v>12</v>
      </c>
      <c r="B13" s="14">
        <f t="shared" si="3"/>
        <v>15</v>
      </c>
      <c r="C13" s="14">
        <f t="shared" si="1"/>
        <v>4</v>
      </c>
      <c r="D13" s="14">
        <f t="shared" si="2"/>
        <v>3386</v>
      </c>
      <c r="E13" s="15">
        <v>13</v>
      </c>
      <c r="F13" s="15">
        <v>4</v>
      </c>
      <c r="G13" s="15">
        <v>3332</v>
      </c>
      <c r="H13" s="15">
        <v>2</v>
      </c>
      <c r="I13" s="15">
        <v>54</v>
      </c>
      <c r="J13" s="3"/>
      <c r="K13" s="20"/>
      <c r="L13" s="3"/>
      <c r="M13" s="3"/>
      <c r="N13" s="20"/>
    </row>
    <row r="14" spans="1:14" x14ac:dyDescent="0.25">
      <c r="A14" s="7" t="s">
        <v>13</v>
      </c>
      <c r="B14" s="8">
        <f t="shared" si="3"/>
        <v>11</v>
      </c>
      <c r="C14" s="8">
        <f t="shared" si="1"/>
        <v>2</v>
      </c>
      <c r="D14" s="8">
        <f t="shared" si="2"/>
        <v>2206</v>
      </c>
      <c r="E14" s="9">
        <v>8</v>
      </c>
      <c r="F14" s="9">
        <v>2</v>
      </c>
      <c r="G14" s="9">
        <v>2117</v>
      </c>
      <c r="H14" s="9">
        <v>3</v>
      </c>
      <c r="I14" s="9">
        <v>89</v>
      </c>
      <c r="J14" s="3"/>
      <c r="K14" s="20"/>
      <c r="L14" s="3"/>
      <c r="M14" s="3"/>
      <c r="N14" s="20"/>
    </row>
    <row r="15" spans="1:14" x14ac:dyDescent="0.25">
      <c r="A15" s="10" t="s">
        <v>14</v>
      </c>
      <c r="B15" s="11">
        <f t="shared" si="3"/>
        <v>11</v>
      </c>
      <c r="C15" s="11">
        <f t="shared" si="1"/>
        <v>1</v>
      </c>
      <c r="D15" s="11">
        <f t="shared" si="2"/>
        <v>3901</v>
      </c>
      <c r="E15" s="12">
        <v>11</v>
      </c>
      <c r="F15" s="12">
        <v>1</v>
      </c>
      <c r="G15" s="12">
        <v>3901</v>
      </c>
      <c r="H15" s="18"/>
      <c r="I15" s="18"/>
      <c r="J15" s="3"/>
      <c r="K15" s="20"/>
      <c r="L15" s="3"/>
      <c r="M15" s="3"/>
      <c r="N15" s="20"/>
    </row>
    <row r="16" spans="1:14" ht="13.2" x14ac:dyDescent="0.25">
      <c r="A16" s="13" t="s">
        <v>15</v>
      </c>
      <c r="B16" s="14">
        <f t="shared" si="3"/>
        <v>17</v>
      </c>
      <c r="C16" s="14">
        <f t="shared" si="1"/>
        <v>4</v>
      </c>
      <c r="D16" s="14">
        <f t="shared" si="2"/>
        <v>2365</v>
      </c>
      <c r="E16" s="15">
        <v>10</v>
      </c>
      <c r="F16" s="15">
        <v>4</v>
      </c>
      <c r="G16" s="15">
        <v>2134</v>
      </c>
      <c r="H16" s="15">
        <v>7</v>
      </c>
      <c r="I16" s="15">
        <v>231</v>
      </c>
      <c r="J16" s="3"/>
      <c r="K16" s="20"/>
      <c r="L16" s="21"/>
      <c r="M16" s="21"/>
      <c r="N16" s="20"/>
    </row>
    <row r="17" spans="1:14" ht="13.2" x14ac:dyDescent="0.25">
      <c r="A17" s="7" t="s">
        <v>16</v>
      </c>
      <c r="B17" s="8">
        <f t="shared" si="3"/>
        <v>13</v>
      </c>
      <c r="C17" s="8">
        <f t="shared" si="1"/>
        <v>4</v>
      </c>
      <c r="D17" s="8">
        <f t="shared" si="2"/>
        <v>4250</v>
      </c>
      <c r="E17" s="9">
        <v>11</v>
      </c>
      <c r="F17" s="9">
        <v>4</v>
      </c>
      <c r="G17" s="9">
        <v>4193</v>
      </c>
      <c r="H17" s="9">
        <v>2</v>
      </c>
      <c r="I17" s="9">
        <v>57</v>
      </c>
      <c r="J17" s="3"/>
      <c r="K17" s="20"/>
      <c r="L17" s="21"/>
      <c r="M17" s="21"/>
      <c r="N17" s="20"/>
    </row>
    <row r="18" spans="1:14" ht="13.2" x14ac:dyDescent="0.25">
      <c r="A18" s="10" t="s">
        <v>17</v>
      </c>
      <c r="B18" s="11">
        <f t="shared" si="3"/>
        <v>8</v>
      </c>
      <c r="C18" s="11">
        <f t="shared" si="1"/>
        <v>2</v>
      </c>
      <c r="D18" s="11">
        <f t="shared" si="2"/>
        <v>2479</v>
      </c>
      <c r="E18" s="12">
        <v>8</v>
      </c>
      <c r="F18" s="12">
        <v>2</v>
      </c>
      <c r="G18" s="12">
        <v>2479</v>
      </c>
      <c r="H18" s="18"/>
      <c r="I18" s="18"/>
      <c r="J18" s="3"/>
      <c r="K18" s="20"/>
      <c r="L18" s="21"/>
      <c r="M18" s="21"/>
      <c r="N18" s="20"/>
    </row>
    <row r="19" spans="1:14" ht="13.2" x14ac:dyDescent="0.25">
      <c r="A19" s="13" t="s">
        <v>18</v>
      </c>
      <c r="B19" s="14">
        <f t="shared" si="3"/>
        <v>12</v>
      </c>
      <c r="C19" s="14">
        <f t="shared" si="1"/>
        <v>7</v>
      </c>
      <c r="D19" s="14">
        <f t="shared" si="2"/>
        <v>3814</v>
      </c>
      <c r="E19" s="15">
        <v>8</v>
      </c>
      <c r="F19" s="15">
        <v>7</v>
      </c>
      <c r="G19" s="15">
        <v>3688</v>
      </c>
      <c r="H19" s="15">
        <v>4</v>
      </c>
      <c r="I19" s="15">
        <v>126</v>
      </c>
      <c r="J19" s="3"/>
      <c r="K19" s="20"/>
      <c r="L19" s="21"/>
      <c r="M19" s="21"/>
      <c r="N19" s="20"/>
    </row>
    <row r="20" spans="1:14" ht="13.2" x14ac:dyDescent="0.25">
      <c r="A20" s="7" t="s">
        <v>19</v>
      </c>
      <c r="B20" s="8">
        <f t="shared" si="3"/>
        <v>9</v>
      </c>
      <c r="C20" s="8">
        <f t="shared" si="1"/>
        <v>2</v>
      </c>
      <c r="D20" s="8">
        <f t="shared" si="2"/>
        <v>2223</v>
      </c>
      <c r="E20" s="9">
        <v>9</v>
      </c>
      <c r="F20" s="9">
        <v>2</v>
      </c>
      <c r="G20" s="9">
        <v>2223</v>
      </c>
      <c r="H20" s="17"/>
      <c r="I20" s="17"/>
      <c r="J20" s="3"/>
      <c r="K20" s="20"/>
      <c r="L20" s="21"/>
      <c r="M20" s="21"/>
      <c r="N20" s="20"/>
    </row>
    <row r="21" spans="1:14" ht="13.2" x14ac:dyDescent="0.25">
      <c r="A21" s="10" t="s">
        <v>20</v>
      </c>
      <c r="B21" s="11">
        <f t="shared" si="3"/>
        <v>9</v>
      </c>
      <c r="C21" s="11">
        <f t="shared" si="1"/>
        <v>3</v>
      </c>
      <c r="D21" s="11">
        <f t="shared" si="2"/>
        <v>1887</v>
      </c>
      <c r="E21" s="12">
        <v>9</v>
      </c>
      <c r="F21" s="12">
        <v>3</v>
      </c>
      <c r="G21" s="12">
        <v>1887</v>
      </c>
      <c r="H21" s="18"/>
      <c r="I21" s="18"/>
      <c r="J21" s="3"/>
      <c r="K21" s="20"/>
      <c r="L21" s="21"/>
      <c r="M21" s="21"/>
      <c r="N21" s="20"/>
    </row>
    <row r="22" spans="1:14" ht="13.2" x14ac:dyDescent="0.25">
      <c r="A22" s="13" t="s">
        <v>21</v>
      </c>
      <c r="B22" s="14">
        <f t="shared" si="3"/>
        <v>11</v>
      </c>
      <c r="C22" s="14">
        <f t="shared" si="1"/>
        <v>4</v>
      </c>
      <c r="D22" s="14">
        <f t="shared" si="2"/>
        <v>2054</v>
      </c>
      <c r="E22" s="15">
        <v>7</v>
      </c>
      <c r="F22" s="15">
        <v>4</v>
      </c>
      <c r="G22" s="15">
        <v>1997</v>
      </c>
      <c r="H22" s="15">
        <v>4</v>
      </c>
      <c r="I22" s="15">
        <v>57</v>
      </c>
      <c r="J22" s="3"/>
      <c r="K22" s="20"/>
      <c r="L22" s="21"/>
      <c r="M22" s="21"/>
      <c r="N22" s="20"/>
    </row>
    <row r="23" spans="1:14" ht="13.2" x14ac:dyDescent="0.25">
      <c r="A23" s="7" t="s">
        <v>22</v>
      </c>
      <c r="B23" s="8">
        <f t="shared" si="3"/>
        <v>6</v>
      </c>
      <c r="C23" s="8">
        <f t="shared" si="1"/>
        <v>3</v>
      </c>
      <c r="D23" s="8">
        <f t="shared" si="2"/>
        <v>954</v>
      </c>
      <c r="E23" s="9">
        <v>5</v>
      </c>
      <c r="F23" s="9">
        <v>3</v>
      </c>
      <c r="G23" s="9">
        <v>912</v>
      </c>
      <c r="H23" s="9">
        <v>1</v>
      </c>
      <c r="I23" s="9">
        <v>42</v>
      </c>
      <c r="J23" s="3"/>
      <c r="K23" s="20"/>
      <c r="L23" s="21"/>
      <c r="M23" s="21"/>
      <c r="N23" s="20"/>
    </row>
    <row r="24" spans="1:14" ht="13.2" x14ac:dyDescent="0.25">
      <c r="A24" s="10" t="s">
        <v>23</v>
      </c>
      <c r="B24" s="11">
        <f t="shared" si="3"/>
        <v>8</v>
      </c>
      <c r="C24" s="11">
        <f t="shared" si="1"/>
        <v>3</v>
      </c>
      <c r="D24" s="11">
        <f t="shared" si="2"/>
        <v>1529</v>
      </c>
      <c r="E24" s="12">
        <v>8</v>
      </c>
      <c r="F24" s="12">
        <v>3</v>
      </c>
      <c r="G24" s="12">
        <v>1529</v>
      </c>
      <c r="H24" s="18"/>
      <c r="I24" s="18"/>
      <c r="J24" s="3"/>
      <c r="K24" s="20"/>
      <c r="L24" s="21"/>
      <c r="M24" s="21"/>
      <c r="N24" s="20"/>
    </row>
    <row r="25" spans="1:14" ht="13.2" x14ac:dyDescent="0.25">
      <c r="A25" s="13" t="s">
        <v>24</v>
      </c>
      <c r="B25" s="14">
        <f t="shared" si="3"/>
        <v>13</v>
      </c>
      <c r="C25" s="14">
        <f t="shared" si="1"/>
        <v>0</v>
      </c>
      <c r="D25" s="14">
        <f t="shared" si="2"/>
        <v>3038</v>
      </c>
      <c r="E25" s="15">
        <v>13</v>
      </c>
      <c r="F25" s="15">
        <v>0</v>
      </c>
      <c r="G25" s="15">
        <v>3038</v>
      </c>
      <c r="H25" s="16"/>
      <c r="I25" s="16"/>
      <c r="J25" s="3"/>
      <c r="K25" s="20"/>
      <c r="L25" s="21"/>
      <c r="M25" s="21"/>
      <c r="N25" s="20"/>
    </row>
    <row r="26" spans="1:14" ht="13.2" x14ac:dyDescent="0.25">
      <c r="A26" s="7" t="s">
        <v>25</v>
      </c>
      <c r="B26" s="8">
        <f t="shared" si="3"/>
        <v>9</v>
      </c>
      <c r="C26" s="8">
        <f t="shared" si="1"/>
        <v>3</v>
      </c>
      <c r="D26" s="8">
        <f t="shared" si="2"/>
        <v>1771</v>
      </c>
      <c r="E26" s="9">
        <v>8</v>
      </c>
      <c r="F26" s="9">
        <v>3</v>
      </c>
      <c r="G26" s="9">
        <v>1690</v>
      </c>
      <c r="H26" s="17">
        <v>1</v>
      </c>
      <c r="I26" s="17">
        <v>81</v>
      </c>
      <c r="J26" s="3"/>
      <c r="K26" s="20"/>
      <c r="L26" s="21"/>
      <c r="M26" s="21"/>
      <c r="N26" s="20"/>
    </row>
    <row r="27" spans="1:14" ht="13.2" x14ac:dyDescent="0.25">
      <c r="A27" s="10" t="s">
        <v>26</v>
      </c>
      <c r="B27" s="11">
        <f t="shared" si="3"/>
        <v>11</v>
      </c>
      <c r="C27" s="11">
        <f t="shared" si="1"/>
        <v>5</v>
      </c>
      <c r="D27" s="11">
        <f t="shared" si="2"/>
        <v>3517</v>
      </c>
      <c r="E27" s="12">
        <v>11</v>
      </c>
      <c r="F27" s="12">
        <v>5</v>
      </c>
      <c r="G27" s="12">
        <v>3517</v>
      </c>
      <c r="H27" s="18"/>
      <c r="I27" s="18"/>
      <c r="J27" s="3"/>
      <c r="K27" s="20"/>
      <c r="L27" s="21"/>
      <c r="M27" s="21"/>
      <c r="N27" s="20"/>
    </row>
    <row r="28" spans="1:14" ht="13.2" x14ac:dyDescent="0.25">
      <c r="A28" s="13" t="s">
        <v>27</v>
      </c>
      <c r="B28" s="14">
        <f t="shared" si="3"/>
        <v>6</v>
      </c>
      <c r="C28" s="14">
        <f t="shared" si="1"/>
        <v>6</v>
      </c>
      <c r="D28" s="14">
        <f t="shared" si="2"/>
        <v>1556</v>
      </c>
      <c r="E28" s="15">
        <v>6</v>
      </c>
      <c r="F28" s="15">
        <v>6</v>
      </c>
      <c r="G28" s="15">
        <v>1556</v>
      </c>
      <c r="H28" s="16"/>
      <c r="I28" s="16"/>
      <c r="J28" s="3"/>
      <c r="K28" s="20"/>
      <c r="L28" s="21"/>
      <c r="M28" s="21"/>
      <c r="N28" s="20"/>
    </row>
    <row r="29" spans="1:14" x14ac:dyDescent="0.25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3"/>
      <c r="K29" s="3"/>
      <c r="L29" s="3"/>
      <c r="M29" s="3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3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3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3"/>
      <c r="K32" s="3"/>
      <c r="L32" s="3"/>
      <c r="M32" s="3"/>
      <c r="N32" s="3"/>
    </row>
    <row r="33" spans="1:14" x14ac:dyDescent="0.25">
      <c r="A33" s="54" t="s">
        <v>39</v>
      </c>
      <c r="B33" s="55"/>
      <c r="C33" s="55"/>
      <c r="D33" s="55"/>
      <c r="E33" s="55"/>
      <c r="F33" s="55"/>
      <c r="G33" s="55"/>
      <c r="H33" s="55"/>
      <c r="I33" s="55"/>
      <c r="J33" s="3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I15" sqref="I15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75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527</v>
      </c>
      <c r="C7" s="37">
        <v>187</v>
      </c>
      <c r="D7" s="37">
        <v>176898</v>
      </c>
      <c r="E7" s="37">
        <v>231</v>
      </c>
      <c r="F7" s="37">
        <v>175</v>
      </c>
      <c r="G7" s="37">
        <v>156504</v>
      </c>
      <c r="H7" s="37">
        <v>296</v>
      </c>
      <c r="I7" s="37">
        <v>12</v>
      </c>
      <c r="J7" s="37">
        <v>20394</v>
      </c>
      <c r="K7" s="20"/>
      <c r="L7" s="3"/>
      <c r="M7" s="20"/>
      <c r="N7" s="3"/>
    </row>
    <row r="8" spans="1:14" x14ac:dyDescent="0.25">
      <c r="A8" s="7" t="s">
        <v>6</v>
      </c>
      <c r="B8" s="38">
        <v>54</v>
      </c>
      <c r="C8" s="38">
        <v>13</v>
      </c>
      <c r="D8" s="38">
        <v>14397</v>
      </c>
      <c r="E8" s="38">
        <v>22</v>
      </c>
      <c r="F8" s="38">
        <v>11</v>
      </c>
      <c r="G8" s="38">
        <v>11992</v>
      </c>
      <c r="H8" s="38">
        <v>32</v>
      </c>
      <c r="I8" s="38">
        <v>2</v>
      </c>
      <c r="J8" s="38">
        <v>2405</v>
      </c>
      <c r="K8" s="20"/>
      <c r="L8" s="3"/>
      <c r="M8" s="20"/>
      <c r="N8" s="3"/>
    </row>
    <row r="9" spans="1:14" x14ac:dyDescent="0.25">
      <c r="A9" s="10" t="s">
        <v>7</v>
      </c>
      <c r="B9" s="39">
        <v>44</v>
      </c>
      <c r="C9" s="39">
        <v>10</v>
      </c>
      <c r="D9" s="39">
        <v>12377</v>
      </c>
      <c r="E9" s="39">
        <v>16</v>
      </c>
      <c r="F9" s="39">
        <v>9</v>
      </c>
      <c r="G9" s="39">
        <v>10240</v>
      </c>
      <c r="H9" s="39">
        <v>28</v>
      </c>
      <c r="I9" s="39">
        <v>1</v>
      </c>
      <c r="J9" s="39">
        <v>2137</v>
      </c>
      <c r="K9" s="20"/>
      <c r="L9" s="3"/>
      <c r="M9" s="20"/>
      <c r="N9" s="3"/>
    </row>
    <row r="10" spans="1:14" x14ac:dyDescent="0.25">
      <c r="A10" s="13" t="s">
        <v>8</v>
      </c>
      <c r="B10" s="40">
        <v>33</v>
      </c>
      <c r="C10" s="40">
        <v>11</v>
      </c>
      <c r="D10" s="40">
        <v>7559</v>
      </c>
      <c r="E10" s="40">
        <v>13</v>
      </c>
      <c r="F10" s="40">
        <v>11</v>
      </c>
      <c r="G10" s="40">
        <v>5905</v>
      </c>
      <c r="H10" s="40">
        <v>20</v>
      </c>
      <c r="I10" s="40">
        <v>0</v>
      </c>
      <c r="J10" s="40">
        <v>1654</v>
      </c>
      <c r="K10" s="20"/>
      <c r="L10" s="3"/>
      <c r="M10" s="20"/>
      <c r="N10" s="3"/>
    </row>
    <row r="11" spans="1:14" x14ac:dyDescent="0.25">
      <c r="A11" s="7" t="s">
        <v>10</v>
      </c>
      <c r="B11" s="38">
        <v>19</v>
      </c>
      <c r="C11" s="38">
        <v>8</v>
      </c>
      <c r="D11" s="38">
        <v>7446</v>
      </c>
      <c r="E11" s="38">
        <v>12</v>
      </c>
      <c r="F11" s="38">
        <v>8</v>
      </c>
      <c r="G11" s="38">
        <v>7018</v>
      </c>
      <c r="H11" s="38">
        <v>7</v>
      </c>
      <c r="I11" s="38">
        <v>0</v>
      </c>
      <c r="J11" s="38">
        <v>428</v>
      </c>
      <c r="K11" s="20"/>
      <c r="L11" s="3"/>
      <c r="M11" s="20"/>
      <c r="N11" s="3"/>
    </row>
    <row r="12" spans="1:14" x14ac:dyDescent="0.25">
      <c r="A12" s="10" t="s">
        <v>11</v>
      </c>
      <c r="B12" s="39">
        <v>26</v>
      </c>
      <c r="C12" s="39">
        <v>13</v>
      </c>
      <c r="D12" s="39">
        <v>15639</v>
      </c>
      <c r="E12" s="39">
        <v>17</v>
      </c>
      <c r="F12" s="39">
        <v>13</v>
      </c>
      <c r="G12" s="39">
        <v>15008</v>
      </c>
      <c r="H12" s="39">
        <v>9</v>
      </c>
      <c r="I12" s="39">
        <v>0</v>
      </c>
      <c r="J12" s="39">
        <v>631</v>
      </c>
      <c r="K12" s="20"/>
      <c r="L12" s="3"/>
      <c r="M12" s="20"/>
      <c r="N12" s="3"/>
    </row>
    <row r="13" spans="1:14" x14ac:dyDescent="0.25">
      <c r="A13" s="13" t="s">
        <v>12</v>
      </c>
      <c r="B13" s="40">
        <v>38</v>
      </c>
      <c r="C13" s="40">
        <v>8</v>
      </c>
      <c r="D13" s="40">
        <v>23647</v>
      </c>
      <c r="E13" s="40">
        <v>17</v>
      </c>
      <c r="F13" s="40">
        <v>8</v>
      </c>
      <c r="G13" s="40">
        <v>22552</v>
      </c>
      <c r="H13" s="40">
        <v>21</v>
      </c>
      <c r="I13" s="40">
        <v>0</v>
      </c>
      <c r="J13" s="40">
        <v>1095</v>
      </c>
      <c r="K13" s="20"/>
      <c r="L13" s="3"/>
      <c r="M13" s="20"/>
      <c r="N13" s="3"/>
    </row>
    <row r="14" spans="1:14" x14ac:dyDescent="0.25">
      <c r="A14" s="7" t="s">
        <v>13</v>
      </c>
      <c r="B14" s="38">
        <v>32</v>
      </c>
      <c r="C14" s="38">
        <v>7</v>
      </c>
      <c r="D14" s="38">
        <v>6683</v>
      </c>
      <c r="E14" s="38">
        <v>9</v>
      </c>
      <c r="F14" s="38">
        <v>6</v>
      </c>
      <c r="G14" s="38">
        <v>5201</v>
      </c>
      <c r="H14" s="38">
        <v>23</v>
      </c>
      <c r="I14" s="38">
        <v>1</v>
      </c>
      <c r="J14" s="38">
        <v>1482</v>
      </c>
      <c r="K14" s="20"/>
      <c r="L14" s="3"/>
      <c r="M14" s="20"/>
      <c r="N14" s="3"/>
    </row>
    <row r="15" spans="1:14" x14ac:dyDescent="0.25">
      <c r="A15" s="10" t="s">
        <v>14</v>
      </c>
      <c r="B15" s="39">
        <v>30</v>
      </c>
      <c r="C15" s="39">
        <v>4</v>
      </c>
      <c r="D15" s="39">
        <v>8074</v>
      </c>
      <c r="E15" s="39">
        <v>10</v>
      </c>
      <c r="F15" s="39">
        <v>3</v>
      </c>
      <c r="G15" s="39">
        <v>6923</v>
      </c>
      <c r="H15" s="39">
        <v>20</v>
      </c>
      <c r="I15" s="39">
        <v>1</v>
      </c>
      <c r="J15" s="39">
        <v>1151</v>
      </c>
      <c r="K15" s="20"/>
      <c r="L15" s="3"/>
      <c r="M15" s="20"/>
      <c r="N15" s="3"/>
    </row>
    <row r="16" spans="1:14" x14ac:dyDescent="0.25">
      <c r="A16" s="13" t="s">
        <v>15</v>
      </c>
      <c r="B16" s="40">
        <v>36</v>
      </c>
      <c r="C16" s="40">
        <v>15</v>
      </c>
      <c r="D16" s="40">
        <v>14875</v>
      </c>
      <c r="E16" s="40">
        <v>11</v>
      </c>
      <c r="F16" s="40">
        <v>12</v>
      </c>
      <c r="G16" s="40">
        <v>13238</v>
      </c>
      <c r="H16" s="40">
        <v>25</v>
      </c>
      <c r="I16" s="40">
        <v>3</v>
      </c>
      <c r="J16" s="40">
        <v>1637</v>
      </c>
      <c r="K16" s="20"/>
      <c r="L16" s="3"/>
      <c r="M16" s="20"/>
      <c r="N16" s="3"/>
    </row>
    <row r="17" spans="1:14" x14ac:dyDescent="0.25">
      <c r="A17" s="7" t="s">
        <v>16</v>
      </c>
      <c r="B17" s="38">
        <v>32</v>
      </c>
      <c r="C17" s="38">
        <v>9</v>
      </c>
      <c r="D17" s="38">
        <v>6903</v>
      </c>
      <c r="E17" s="38">
        <v>10</v>
      </c>
      <c r="F17" s="38">
        <v>8</v>
      </c>
      <c r="G17" s="38">
        <v>4571</v>
      </c>
      <c r="H17" s="38">
        <v>22</v>
      </c>
      <c r="I17" s="38">
        <v>1</v>
      </c>
      <c r="J17" s="38">
        <v>2332</v>
      </c>
      <c r="K17" s="20"/>
      <c r="L17" s="3"/>
      <c r="M17" s="20"/>
      <c r="N17" s="3"/>
    </row>
    <row r="18" spans="1:14" x14ac:dyDescent="0.25">
      <c r="A18" s="10" t="s">
        <v>17</v>
      </c>
      <c r="B18" s="39">
        <v>10</v>
      </c>
      <c r="C18" s="39">
        <v>6</v>
      </c>
      <c r="D18" s="39">
        <v>3538</v>
      </c>
      <c r="E18" s="39">
        <v>6</v>
      </c>
      <c r="F18" s="39">
        <v>6</v>
      </c>
      <c r="G18" s="39">
        <v>3304</v>
      </c>
      <c r="H18" s="39">
        <v>4</v>
      </c>
      <c r="I18" s="39">
        <v>0</v>
      </c>
      <c r="J18" s="39">
        <v>234</v>
      </c>
      <c r="K18" s="20"/>
      <c r="L18" s="3"/>
      <c r="M18" s="20"/>
      <c r="N18" s="3"/>
    </row>
    <row r="19" spans="1:14" x14ac:dyDescent="0.25">
      <c r="A19" s="13" t="s">
        <v>18</v>
      </c>
      <c r="B19" s="40">
        <v>27</v>
      </c>
      <c r="C19" s="40">
        <v>6</v>
      </c>
      <c r="D19" s="40">
        <v>9175</v>
      </c>
      <c r="E19" s="40">
        <v>11</v>
      </c>
      <c r="F19" s="40">
        <v>6</v>
      </c>
      <c r="G19" s="40">
        <v>7722</v>
      </c>
      <c r="H19" s="40">
        <v>16</v>
      </c>
      <c r="I19" s="40">
        <v>0</v>
      </c>
      <c r="J19" s="40">
        <v>1453</v>
      </c>
      <c r="K19" s="20"/>
      <c r="L19" s="3"/>
      <c r="M19" s="20"/>
      <c r="N19" s="3"/>
    </row>
    <row r="20" spans="1:14" x14ac:dyDescent="0.25">
      <c r="A20" s="7" t="s">
        <v>19</v>
      </c>
      <c r="B20" s="38">
        <v>18</v>
      </c>
      <c r="C20" s="38">
        <v>5</v>
      </c>
      <c r="D20" s="38">
        <v>6625</v>
      </c>
      <c r="E20" s="38">
        <v>12</v>
      </c>
      <c r="F20" s="38">
        <v>5</v>
      </c>
      <c r="G20" s="38">
        <v>6380</v>
      </c>
      <c r="H20" s="38">
        <v>6</v>
      </c>
      <c r="I20" s="38">
        <v>0</v>
      </c>
      <c r="J20" s="38">
        <v>245</v>
      </c>
      <c r="K20" s="20"/>
      <c r="L20" s="3"/>
      <c r="M20" s="20"/>
      <c r="N20" s="3"/>
    </row>
    <row r="21" spans="1:14" x14ac:dyDescent="0.25">
      <c r="A21" s="10" t="s">
        <v>20</v>
      </c>
      <c r="B21" s="39">
        <v>20</v>
      </c>
      <c r="C21" s="39">
        <v>7</v>
      </c>
      <c r="D21" s="39">
        <v>3689</v>
      </c>
      <c r="E21" s="39">
        <v>8</v>
      </c>
      <c r="F21" s="39">
        <v>6</v>
      </c>
      <c r="G21" s="39">
        <v>2969</v>
      </c>
      <c r="H21" s="39">
        <v>12</v>
      </c>
      <c r="I21" s="39">
        <v>1</v>
      </c>
      <c r="J21" s="39">
        <v>720</v>
      </c>
      <c r="K21" s="20"/>
      <c r="L21" s="3"/>
      <c r="M21" s="20"/>
      <c r="N21" s="3"/>
    </row>
    <row r="22" spans="1:14" x14ac:dyDescent="0.25">
      <c r="A22" s="13" t="s">
        <v>21</v>
      </c>
      <c r="B22" s="40">
        <v>21</v>
      </c>
      <c r="C22" s="40">
        <v>6</v>
      </c>
      <c r="D22" s="40">
        <v>5453</v>
      </c>
      <c r="E22" s="40">
        <v>6</v>
      </c>
      <c r="F22" s="40">
        <v>5</v>
      </c>
      <c r="G22" s="40">
        <v>4732</v>
      </c>
      <c r="H22" s="40">
        <v>15</v>
      </c>
      <c r="I22" s="40">
        <v>1</v>
      </c>
      <c r="J22" s="40">
        <v>721</v>
      </c>
      <c r="K22" s="20"/>
      <c r="L22" s="3"/>
      <c r="M22" s="20"/>
      <c r="N22" s="3"/>
    </row>
    <row r="23" spans="1:14" x14ac:dyDescent="0.25">
      <c r="A23" s="7" t="s">
        <v>22</v>
      </c>
      <c r="B23" s="38">
        <v>10</v>
      </c>
      <c r="C23" s="38">
        <v>4</v>
      </c>
      <c r="D23" s="38">
        <v>1269</v>
      </c>
      <c r="E23" s="38">
        <v>3</v>
      </c>
      <c r="F23" s="38">
        <v>3</v>
      </c>
      <c r="G23" s="38">
        <v>882</v>
      </c>
      <c r="H23" s="38">
        <v>7</v>
      </c>
      <c r="I23" s="38">
        <v>1</v>
      </c>
      <c r="J23" s="38">
        <v>387</v>
      </c>
      <c r="K23" s="20"/>
      <c r="L23" s="3"/>
      <c r="M23" s="20"/>
      <c r="N23" s="3"/>
    </row>
    <row r="24" spans="1:14" x14ac:dyDescent="0.25">
      <c r="A24" s="10" t="s">
        <v>23</v>
      </c>
      <c r="B24" s="39">
        <v>18</v>
      </c>
      <c r="C24" s="39">
        <v>6</v>
      </c>
      <c r="D24" s="39">
        <v>3454</v>
      </c>
      <c r="E24" s="39">
        <v>6</v>
      </c>
      <c r="F24" s="39">
        <v>6</v>
      </c>
      <c r="G24" s="39">
        <v>2749</v>
      </c>
      <c r="H24" s="39">
        <v>12</v>
      </c>
      <c r="I24" s="39">
        <v>0</v>
      </c>
      <c r="J24" s="39">
        <v>705</v>
      </c>
      <c r="K24" s="20"/>
      <c r="L24" s="3"/>
      <c r="M24" s="20"/>
      <c r="N24" s="3"/>
    </row>
    <row r="25" spans="1:14" x14ac:dyDescent="0.25">
      <c r="A25" s="13" t="s">
        <v>24</v>
      </c>
      <c r="B25" s="40">
        <v>20</v>
      </c>
      <c r="C25" s="40">
        <v>5</v>
      </c>
      <c r="D25" s="40">
        <v>10253</v>
      </c>
      <c r="E25" s="40">
        <v>11</v>
      </c>
      <c r="F25" s="40">
        <v>5</v>
      </c>
      <c r="G25" s="40">
        <v>9640</v>
      </c>
      <c r="H25" s="40">
        <v>9</v>
      </c>
      <c r="I25" s="40">
        <v>0</v>
      </c>
      <c r="J25" s="40">
        <v>613</v>
      </c>
      <c r="K25" s="20"/>
      <c r="L25" s="3"/>
      <c r="M25" s="20"/>
      <c r="N25" s="3"/>
    </row>
    <row r="26" spans="1:14" x14ac:dyDescent="0.25">
      <c r="A26" s="7" t="s">
        <v>25</v>
      </c>
      <c r="B26" s="38">
        <v>11</v>
      </c>
      <c r="C26" s="38">
        <v>19</v>
      </c>
      <c r="D26" s="38">
        <v>6744</v>
      </c>
      <c r="E26" s="38">
        <v>10</v>
      </c>
      <c r="F26" s="38">
        <v>19</v>
      </c>
      <c r="G26" s="38">
        <v>6710</v>
      </c>
      <c r="H26" s="38">
        <v>1</v>
      </c>
      <c r="I26" s="38">
        <v>0</v>
      </c>
      <c r="J26" s="38">
        <v>34</v>
      </c>
      <c r="K26" s="20"/>
      <c r="L26" s="3"/>
      <c r="M26" s="20"/>
      <c r="N26" s="3"/>
    </row>
    <row r="27" spans="1:14" x14ac:dyDescent="0.25">
      <c r="A27" s="10" t="s">
        <v>26</v>
      </c>
      <c r="B27" s="39">
        <v>13</v>
      </c>
      <c r="C27" s="39">
        <v>11</v>
      </c>
      <c r="D27" s="39">
        <v>4655</v>
      </c>
      <c r="E27" s="39">
        <v>10</v>
      </c>
      <c r="F27" s="39">
        <v>11</v>
      </c>
      <c r="G27" s="39">
        <v>4513</v>
      </c>
      <c r="H27" s="39">
        <v>3</v>
      </c>
      <c r="I27" s="39">
        <v>0</v>
      </c>
      <c r="J27" s="39">
        <v>142</v>
      </c>
      <c r="K27" s="20"/>
      <c r="L27" s="3"/>
      <c r="M27" s="20"/>
      <c r="N27" s="3"/>
    </row>
    <row r="28" spans="1:14" x14ac:dyDescent="0.25">
      <c r="A28" s="13" t="s">
        <v>27</v>
      </c>
      <c r="B28" s="40">
        <v>15</v>
      </c>
      <c r="C28" s="40">
        <v>14</v>
      </c>
      <c r="D28" s="40">
        <v>4443</v>
      </c>
      <c r="E28" s="40">
        <v>11</v>
      </c>
      <c r="F28" s="40">
        <v>14</v>
      </c>
      <c r="G28" s="40">
        <v>4255</v>
      </c>
      <c r="H28" s="40">
        <v>4</v>
      </c>
      <c r="I28" s="40">
        <v>0</v>
      </c>
      <c r="J28" s="40">
        <v>188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x14ac:dyDescent="0.25">
      <c r="A34" s="75" t="s">
        <v>76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L14" sqref="L14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77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446.00000000000068</v>
      </c>
      <c r="C7" s="37">
        <v>145.99999999999983</v>
      </c>
      <c r="D7" s="37">
        <v>116657.99999999971</v>
      </c>
      <c r="E7" s="37">
        <v>182.00000000000023</v>
      </c>
      <c r="F7" s="37">
        <v>134.99999999999983</v>
      </c>
      <c r="G7" s="37">
        <v>99961</v>
      </c>
      <c r="H7" s="37">
        <v>263.99999999999983</v>
      </c>
      <c r="I7" s="37">
        <v>11.000000000000002</v>
      </c>
      <c r="J7" s="37">
        <v>16697</v>
      </c>
      <c r="K7" s="20"/>
      <c r="L7" s="3"/>
      <c r="M7" s="20"/>
      <c r="N7" s="3"/>
    </row>
    <row r="8" spans="1:14" x14ac:dyDescent="0.25">
      <c r="A8" s="7" t="s">
        <v>6</v>
      </c>
      <c r="B8" s="38">
        <v>47.000000000000021</v>
      </c>
      <c r="C8" s="38">
        <v>10.999999999999993</v>
      </c>
      <c r="D8" s="38">
        <v>12867.000000000004</v>
      </c>
      <c r="E8" s="38">
        <v>17.000000000000004</v>
      </c>
      <c r="F8" s="38">
        <v>9.9999999999999982</v>
      </c>
      <c r="G8" s="38">
        <v>11331.999999999996</v>
      </c>
      <c r="H8" s="38">
        <v>30</v>
      </c>
      <c r="I8" s="38">
        <v>1.0000000000000004</v>
      </c>
      <c r="J8" s="38">
        <v>1534.9999999999995</v>
      </c>
      <c r="K8" s="20"/>
      <c r="L8" s="3"/>
      <c r="M8" s="20"/>
      <c r="N8" s="3"/>
    </row>
    <row r="9" spans="1:14" x14ac:dyDescent="0.25">
      <c r="A9" s="10" t="s">
        <v>7</v>
      </c>
      <c r="B9" s="39">
        <v>38.000000000000021</v>
      </c>
      <c r="C9" s="39">
        <v>10.000000000000005</v>
      </c>
      <c r="D9" s="39">
        <v>6698.0000000000036</v>
      </c>
      <c r="E9" s="39">
        <v>11.999999999999998</v>
      </c>
      <c r="F9" s="39">
        <v>9.0000000000000036</v>
      </c>
      <c r="G9" s="39">
        <v>5319.9999999999991</v>
      </c>
      <c r="H9" s="39">
        <v>26</v>
      </c>
      <c r="I9" s="39">
        <v>1</v>
      </c>
      <c r="J9" s="39">
        <v>1377.9999999999993</v>
      </c>
      <c r="K9" s="20"/>
      <c r="L9" s="3"/>
      <c r="M9" s="20"/>
      <c r="N9" s="3"/>
    </row>
    <row r="10" spans="1:14" x14ac:dyDescent="0.25">
      <c r="A10" s="13" t="s">
        <v>8</v>
      </c>
      <c r="B10" s="40">
        <v>30.000000000000021</v>
      </c>
      <c r="C10" s="40">
        <v>10.999999999999998</v>
      </c>
      <c r="D10" s="40">
        <v>7082.9999999999973</v>
      </c>
      <c r="E10" s="40">
        <v>11.999999999999996</v>
      </c>
      <c r="F10" s="40">
        <v>11</v>
      </c>
      <c r="G10" s="40">
        <v>5788</v>
      </c>
      <c r="H10" s="40">
        <v>18.000000000000004</v>
      </c>
      <c r="I10" s="40">
        <v>0</v>
      </c>
      <c r="J10" s="40">
        <v>1295.0000000000002</v>
      </c>
      <c r="K10" s="20"/>
      <c r="L10" s="3"/>
      <c r="M10" s="20"/>
      <c r="N10" s="3"/>
    </row>
    <row r="11" spans="1:14" x14ac:dyDescent="0.25">
      <c r="A11" s="7" t="s">
        <v>10</v>
      </c>
      <c r="B11" s="38">
        <v>15.000000000000004</v>
      </c>
      <c r="C11" s="38">
        <v>4.9999999999999991</v>
      </c>
      <c r="D11" s="38">
        <v>6875.0000000000018</v>
      </c>
      <c r="E11" s="38">
        <v>10.000000000000004</v>
      </c>
      <c r="F11" s="38">
        <v>5</v>
      </c>
      <c r="G11" s="38">
        <v>6588.0000000000018</v>
      </c>
      <c r="H11" s="38">
        <v>5.0000000000000018</v>
      </c>
      <c r="I11" s="38">
        <v>0</v>
      </c>
      <c r="J11" s="38">
        <v>287</v>
      </c>
      <c r="K11" s="20"/>
      <c r="L11" s="3"/>
      <c r="M11" s="20"/>
      <c r="N11" s="3"/>
    </row>
    <row r="12" spans="1:14" x14ac:dyDescent="0.25">
      <c r="A12" s="10" t="s">
        <v>11</v>
      </c>
      <c r="B12" s="39">
        <v>22.000000000000011</v>
      </c>
      <c r="C12" s="39">
        <v>9</v>
      </c>
      <c r="D12" s="39">
        <v>13122.000000000011</v>
      </c>
      <c r="E12" s="39">
        <v>14.000000000000007</v>
      </c>
      <c r="F12" s="39">
        <v>9.0000000000000053</v>
      </c>
      <c r="G12" s="39">
        <v>12668.000000000007</v>
      </c>
      <c r="H12" s="39">
        <v>8.0000000000000036</v>
      </c>
      <c r="I12" s="39">
        <v>0</v>
      </c>
      <c r="J12" s="39">
        <v>454.00000000000011</v>
      </c>
      <c r="K12" s="20"/>
      <c r="L12" s="3"/>
      <c r="M12" s="20"/>
      <c r="N12" s="3"/>
    </row>
    <row r="13" spans="1:14" x14ac:dyDescent="0.25">
      <c r="A13" s="13" t="s">
        <v>12</v>
      </c>
      <c r="B13" s="40">
        <v>32.000000000000007</v>
      </c>
      <c r="C13" s="40">
        <v>6.9999999999999982</v>
      </c>
      <c r="D13" s="40">
        <v>5201.9999999999982</v>
      </c>
      <c r="E13" s="40">
        <v>11.000000000000004</v>
      </c>
      <c r="F13" s="40">
        <v>6.9999999999999991</v>
      </c>
      <c r="G13" s="40">
        <v>4209.0000000000009</v>
      </c>
      <c r="H13" s="40">
        <v>20.999999999999993</v>
      </c>
      <c r="I13" s="40">
        <v>0</v>
      </c>
      <c r="J13" s="40">
        <v>993.00000000000011</v>
      </c>
      <c r="K13" s="20"/>
      <c r="L13" s="3"/>
      <c r="M13" s="20"/>
      <c r="N13" s="3"/>
    </row>
    <row r="14" spans="1:14" x14ac:dyDescent="0.25">
      <c r="A14" s="7" t="s">
        <v>13</v>
      </c>
      <c r="B14" s="38">
        <v>30.000000000000014</v>
      </c>
      <c r="C14" s="38">
        <v>4.9999999999999982</v>
      </c>
      <c r="D14" s="38">
        <v>6347.9999999999991</v>
      </c>
      <c r="E14" s="38">
        <v>8.9999999999999982</v>
      </c>
      <c r="F14" s="38">
        <v>4</v>
      </c>
      <c r="G14" s="38">
        <v>4982.0000000000009</v>
      </c>
      <c r="H14" s="38">
        <v>21.000000000000004</v>
      </c>
      <c r="I14" s="38">
        <v>0.99999999999999989</v>
      </c>
      <c r="J14" s="38">
        <v>1366.0000000000002</v>
      </c>
      <c r="K14" s="20"/>
      <c r="L14" s="3"/>
      <c r="M14" s="20"/>
      <c r="N14" s="3"/>
    </row>
    <row r="15" spans="1:14" x14ac:dyDescent="0.25">
      <c r="A15" s="10" t="s">
        <v>14</v>
      </c>
      <c r="B15" s="39">
        <v>27.999999999999989</v>
      </c>
      <c r="C15" s="39">
        <v>3.9999999999999996</v>
      </c>
      <c r="D15" s="39">
        <v>5474</v>
      </c>
      <c r="E15" s="39">
        <v>9.0000000000000053</v>
      </c>
      <c r="F15" s="39">
        <v>3</v>
      </c>
      <c r="G15" s="39">
        <v>4558.9999999999991</v>
      </c>
      <c r="H15" s="39">
        <v>19.000000000000004</v>
      </c>
      <c r="I15" s="39">
        <v>1.0000000000000004</v>
      </c>
      <c r="J15" s="39">
        <v>914.99999999999966</v>
      </c>
      <c r="K15" s="20"/>
      <c r="L15" s="3"/>
      <c r="M15" s="20"/>
      <c r="N15" s="3"/>
    </row>
    <row r="16" spans="1:14" x14ac:dyDescent="0.25">
      <c r="A16" s="13" t="s">
        <v>15</v>
      </c>
      <c r="B16" s="40">
        <v>31.000000000000004</v>
      </c>
      <c r="C16" s="40">
        <v>13.000000000000002</v>
      </c>
      <c r="D16" s="40">
        <v>7509.0000000000055</v>
      </c>
      <c r="E16" s="40">
        <v>8.9999999999999982</v>
      </c>
      <c r="F16" s="40">
        <v>10.000000000000002</v>
      </c>
      <c r="G16" s="40">
        <v>6184.9999999999964</v>
      </c>
      <c r="H16" s="40">
        <v>22</v>
      </c>
      <c r="I16" s="40">
        <v>3.0000000000000013</v>
      </c>
      <c r="J16" s="40">
        <v>1324.0000000000002</v>
      </c>
      <c r="K16" s="20"/>
      <c r="L16" s="3"/>
      <c r="M16" s="20"/>
      <c r="N16" s="3"/>
    </row>
    <row r="17" spans="1:14" x14ac:dyDescent="0.25">
      <c r="A17" s="7" t="s">
        <v>16</v>
      </c>
      <c r="B17" s="38">
        <v>25.999999999999996</v>
      </c>
      <c r="C17" s="38">
        <v>9.0000000000000053</v>
      </c>
      <c r="D17" s="38">
        <v>5695.9999999999973</v>
      </c>
      <c r="E17" s="38">
        <v>7.9999999999999991</v>
      </c>
      <c r="F17" s="38">
        <v>7.9999999999999991</v>
      </c>
      <c r="G17" s="38">
        <v>2925</v>
      </c>
      <c r="H17" s="38">
        <v>18</v>
      </c>
      <c r="I17" s="38">
        <v>1</v>
      </c>
      <c r="J17" s="38">
        <v>2771</v>
      </c>
      <c r="K17" s="20"/>
      <c r="L17" s="3"/>
      <c r="M17" s="20"/>
      <c r="N17" s="3"/>
    </row>
    <row r="18" spans="1:14" x14ac:dyDescent="0.25">
      <c r="A18" s="10" t="s">
        <v>17</v>
      </c>
      <c r="B18" s="39">
        <v>9.0000000000000018</v>
      </c>
      <c r="C18" s="39">
        <v>4</v>
      </c>
      <c r="D18" s="39">
        <v>2102.9999999999986</v>
      </c>
      <c r="E18" s="39">
        <v>4.9999999999999991</v>
      </c>
      <c r="F18" s="39">
        <v>4</v>
      </c>
      <c r="G18" s="39">
        <v>1917.9999999999993</v>
      </c>
      <c r="H18" s="39">
        <v>4</v>
      </c>
      <c r="I18" s="39">
        <v>0</v>
      </c>
      <c r="J18" s="39">
        <v>184.99999999999997</v>
      </c>
      <c r="K18" s="20"/>
      <c r="L18" s="3"/>
      <c r="M18" s="20"/>
      <c r="N18" s="3"/>
    </row>
    <row r="19" spans="1:14" x14ac:dyDescent="0.25">
      <c r="A19" s="13" t="s">
        <v>18</v>
      </c>
      <c r="B19" s="40">
        <v>19.999999999999993</v>
      </c>
      <c r="C19" s="40">
        <v>5</v>
      </c>
      <c r="D19" s="40">
        <v>3926.0000000000009</v>
      </c>
      <c r="E19" s="40">
        <v>7.0000000000000018</v>
      </c>
      <c r="F19" s="40">
        <v>5</v>
      </c>
      <c r="G19" s="40">
        <v>2809</v>
      </c>
      <c r="H19" s="40">
        <v>13.000000000000002</v>
      </c>
      <c r="I19" s="40">
        <v>0</v>
      </c>
      <c r="J19" s="40">
        <v>1117</v>
      </c>
      <c r="K19" s="20"/>
      <c r="L19" s="3"/>
      <c r="M19" s="20"/>
      <c r="N19" s="3"/>
    </row>
    <row r="20" spans="1:14" x14ac:dyDescent="0.25">
      <c r="A20" s="7" t="s">
        <v>19</v>
      </c>
      <c r="B20" s="38">
        <v>12.000000000000005</v>
      </c>
      <c r="C20" s="38">
        <v>3.0000000000000004</v>
      </c>
      <c r="D20" s="38">
        <v>3927.0000000000005</v>
      </c>
      <c r="E20" s="38">
        <v>9</v>
      </c>
      <c r="F20" s="38">
        <v>3</v>
      </c>
      <c r="G20" s="38">
        <v>3791.0000000000023</v>
      </c>
      <c r="H20" s="38">
        <v>3.0000000000000004</v>
      </c>
      <c r="I20" s="38">
        <v>0</v>
      </c>
      <c r="J20" s="38">
        <v>136.00000000000003</v>
      </c>
      <c r="K20" s="20"/>
      <c r="L20" s="3"/>
      <c r="M20" s="20"/>
      <c r="N20" s="3"/>
    </row>
    <row r="21" spans="1:14" x14ac:dyDescent="0.25">
      <c r="A21" s="10" t="s">
        <v>20</v>
      </c>
      <c r="B21" s="39">
        <v>17</v>
      </c>
      <c r="C21" s="39">
        <v>5</v>
      </c>
      <c r="D21" s="39">
        <v>3062.0000000000005</v>
      </c>
      <c r="E21" s="39">
        <v>6.0000000000000009</v>
      </c>
      <c r="F21" s="39">
        <v>4</v>
      </c>
      <c r="G21" s="39">
        <v>2486.9999999999995</v>
      </c>
      <c r="H21" s="39">
        <v>11.000000000000002</v>
      </c>
      <c r="I21" s="39">
        <v>1</v>
      </c>
      <c r="J21" s="39">
        <v>575.00000000000011</v>
      </c>
      <c r="K21" s="20"/>
      <c r="L21" s="3"/>
      <c r="M21" s="20"/>
      <c r="N21" s="3"/>
    </row>
    <row r="22" spans="1:14" x14ac:dyDescent="0.25">
      <c r="A22" s="13" t="s">
        <v>21</v>
      </c>
      <c r="B22" s="40">
        <v>19</v>
      </c>
      <c r="C22" s="40">
        <v>4.0000000000000009</v>
      </c>
      <c r="D22" s="40">
        <v>4898.9999999999955</v>
      </c>
      <c r="E22" s="40">
        <v>5.0000000000000009</v>
      </c>
      <c r="F22" s="40">
        <v>3.0000000000000018</v>
      </c>
      <c r="G22" s="40">
        <v>4279.0000000000027</v>
      </c>
      <c r="H22" s="40">
        <v>13.999999999999998</v>
      </c>
      <c r="I22" s="40">
        <v>1.0000000000000002</v>
      </c>
      <c r="J22" s="40">
        <v>620.00000000000011</v>
      </c>
      <c r="K22" s="20"/>
      <c r="L22" s="3"/>
      <c r="M22" s="20"/>
      <c r="N22" s="3"/>
    </row>
    <row r="23" spans="1:14" x14ac:dyDescent="0.25">
      <c r="A23" s="7" t="s">
        <v>22</v>
      </c>
      <c r="B23" s="38">
        <v>10.000000000000002</v>
      </c>
      <c r="C23" s="38">
        <v>3</v>
      </c>
      <c r="D23" s="38">
        <v>1301.9999999999998</v>
      </c>
      <c r="E23" s="38">
        <v>3.0000000000000004</v>
      </c>
      <c r="F23" s="38">
        <v>2</v>
      </c>
      <c r="G23" s="38">
        <v>901</v>
      </c>
      <c r="H23" s="38">
        <v>7.0000000000000018</v>
      </c>
      <c r="I23" s="38">
        <v>0.99999999999999989</v>
      </c>
      <c r="J23" s="38">
        <v>400.99999999999994</v>
      </c>
      <c r="K23" s="20"/>
      <c r="L23" s="3"/>
      <c r="M23" s="20"/>
      <c r="N23" s="3"/>
    </row>
    <row r="24" spans="1:14" x14ac:dyDescent="0.25">
      <c r="A24" s="10" t="s">
        <v>23</v>
      </c>
      <c r="B24" s="39">
        <v>13.999999999999996</v>
      </c>
      <c r="C24" s="39">
        <v>4.0000000000000009</v>
      </c>
      <c r="D24" s="39">
        <v>2634.0000000000005</v>
      </c>
      <c r="E24" s="39">
        <v>5.0000000000000009</v>
      </c>
      <c r="F24" s="39">
        <v>4</v>
      </c>
      <c r="G24" s="39">
        <v>2138.0000000000005</v>
      </c>
      <c r="H24" s="39">
        <v>9.0000000000000018</v>
      </c>
      <c r="I24" s="39">
        <v>0</v>
      </c>
      <c r="J24" s="39">
        <v>496.00000000000017</v>
      </c>
      <c r="K24" s="20"/>
      <c r="L24" s="3"/>
      <c r="M24" s="20"/>
      <c r="N24" s="3"/>
    </row>
    <row r="25" spans="1:14" x14ac:dyDescent="0.25">
      <c r="A25" s="13" t="s">
        <v>24</v>
      </c>
      <c r="B25" s="40">
        <v>15.999999999999998</v>
      </c>
      <c r="C25" s="40">
        <v>3.0000000000000013</v>
      </c>
      <c r="D25" s="40">
        <v>7986.0000000000036</v>
      </c>
      <c r="E25" s="40">
        <v>9.0000000000000018</v>
      </c>
      <c r="F25" s="40">
        <v>3.0000000000000004</v>
      </c>
      <c r="G25" s="40">
        <v>7486.9999999999964</v>
      </c>
      <c r="H25" s="40">
        <v>7.0000000000000018</v>
      </c>
      <c r="I25" s="40">
        <v>0</v>
      </c>
      <c r="J25" s="40">
        <v>499.00000000000006</v>
      </c>
      <c r="K25" s="20"/>
      <c r="L25" s="3"/>
      <c r="M25" s="20"/>
      <c r="N25" s="3"/>
    </row>
    <row r="26" spans="1:14" x14ac:dyDescent="0.25">
      <c r="A26" s="7" t="s">
        <v>25</v>
      </c>
      <c r="B26" s="38">
        <v>8.9999999999999982</v>
      </c>
      <c r="C26" s="38">
        <v>12</v>
      </c>
      <c r="D26" s="38">
        <v>5053.9999999999991</v>
      </c>
      <c r="E26" s="38">
        <v>7.9999999999999991</v>
      </c>
      <c r="F26" s="38">
        <v>12.000000000000002</v>
      </c>
      <c r="G26" s="38">
        <v>4969.9999999999991</v>
      </c>
      <c r="H26" s="38">
        <v>1</v>
      </c>
      <c r="I26" s="38">
        <v>0</v>
      </c>
      <c r="J26" s="38">
        <v>84</v>
      </c>
      <c r="K26" s="20"/>
      <c r="L26" s="3"/>
      <c r="M26" s="20"/>
      <c r="N26" s="3"/>
    </row>
    <row r="27" spans="1:14" x14ac:dyDescent="0.25">
      <c r="A27" s="10" t="s">
        <v>26</v>
      </c>
      <c r="B27" s="39">
        <v>10</v>
      </c>
      <c r="C27" s="39">
        <v>9.0000000000000036</v>
      </c>
      <c r="D27" s="39">
        <v>2489.0000000000005</v>
      </c>
      <c r="E27" s="39">
        <v>7.0000000000000009</v>
      </c>
      <c r="F27" s="39">
        <v>9.0000000000000018</v>
      </c>
      <c r="G27" s="39">
        <v>2352</v>
      </c>
      <c r="H27" s="39">
        <v>3.0000000000000004</v>
      </c>
      <c r="I27" s="39">
        <v>0</v>
      </c>
      <c r="J27" s="39">
        <v>137</v>
      </c>
      <c r="K27" s="20"/>
      <c r="L27" s="3"/>
      <c r="M27" s="20"/>
      <c r="N27" s="3"/>
    </row>
    <row r="28" spans="1:14" x14ac:dyDescent="0.25">
      <c r="A28" s="13" t="s">
        <v>27</v>
      </c>
      <c r="B28" s="40">
        <v>11.000000000000002</v>
      </c>
      <c r="C28" s="40">
        <v>9.9999999999999964</v>
      </c>
      <c r="D28" s="40">
        <v>2401.9999999999995</v>
      </c>
      <c r="E28" s="40">
        <v>7</v>
      </c>
      <c r="F28" s="40">
        <v>9.9999999999999982</v>
      </c>
      <c r="G28" s="40">
        <v>2273.0000000000005</v>
      </c>
      <c r="H28" s="40">
        <v>4.0000000000000009</v>
      </c>
      <c r="I28" s="40">
        <v>0</v>
      </c>
      <c r="J28" s="40">
        <v>129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x14ac:dyDescent="0.25">
      <c r="A34" s="75" t="s">
        <v>78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E14" sqref="E14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79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486</v>
      </c>
      <c r="C7" s="37">
        <v>198</v>
      </c>
      <c r="D7" s="37">
        <v>109096</v>
      </c>
      <c r="E7" s="37">
        <v>249</v>
      </c>
      <c r="F7" s="37">
        <v>187</v>
      </c>
      <c r="G7" s="37">
        <v>97604</v>
      </c>
      <c r="H7" s="37">
        <v>237</v>
      </c>
      <c r="I7" s="37">
        <v>11</v>
      </c>
      <c r="J7" s="37">
        <v>11492</v>
      </c>
      <c r="K7" s="20"/>
      <c r="L7" s="3"/>
      <c r="M7" s="20"/>
      <c r="N7" s="3"/>
    </row>
    <row r="8" spans="1:14" x14ac:dyDescent="0.25">
      <c r="A8" s="7" t="s">
        <v>6</v>
      </c>
      <c r="B8" s="38">
        <v>51</v>
      </c>
      <c r="C8" s="38">
        <v>14</v>
      </c>
      <c r="D8" s="38">
        <v>16018</v>
      </c>
      <c r="E8" s="38">
        <v>26</v>
      </c>
      <c r="F8" s="38">
        <v>12</v>
      </c>
      <c r="G8" s="38">
        <v>14870</v>
      </c>
      <c r="H8" s="38">
        <v>25</v>
      </c>
      <c r="I8" s="38">
        <v>2</v>
      </c>
      <c r="J8" s="38">
        <v>1148</v>
      </c>
      <c r="K8" s="20"/>
      <c r="L8" s="3"/>
      <c r="M8" s="20"/>
      <c r="N8" s="3"/>
    </row>
    <row r="9" spans="1:14" x14ac:dyDescent="0.25">
      <c r="A9" s="10" t="s">
        <v>7</v>
      </c>
      <c r="B9" s="39">
        <v>42</v>
      </c>
      <c r="C9" s="39">
        <v>10</v>
      </c>
      <c r="D9" s="39">
        <v>8310</v>
      </c>
      <c r="E9" s="39">
        <v>20</v>
      </c>
      <c r="F9" s="39">
        <v>10</v>
      </c>
      <c r="G9" s="39">
        <v>7265</v>
      </c>
      <c r="H9" s="39">
        <v>22</v>
      </c>
      <c r="I9" s="39">
        <v>0</v>
      </c>
      <c r="J9" s="39">
        <v>1045</v>
      </c>
      <c r="K9" s="20"/>
      <c r="L9" s="3"/>
      <c r="M9" s="20"/>
      <c r="N9" s="3"/>
    </row>
    <row r="10" spans="1:14" x14ac:dyDescent="0.25">
      <c r="A10" s="13" t="s">
        <v>8</v>
      </c>
      <c r="B10" s="40">
        <v>31</v>
      </c>
      <c r="C10" s="40">
        <v>11</v>
      </c>
      <c r="D10" s="40">
        <v>5448</v>
      </c>
      <c r="E10" s="40">
        <v>16</v>
      </c>
      <c r="F10" s="40">
        <v>11</v>
      </c>
      <c r="G10" s="40">
        <v>4411</v>
      </c>
      <c r="H10" s="40">
        <v>15</v>
      </c>
      <c r="I10" s="40">
        <v>0</v>
      </c>
      <c r="J10" s="40">
        <v>1037</v>
      </c>
      <c r="K10" s="20"/>
      <c r="L10" s="3"/>
      <c r="M10" s="20"/>
      <c r="N10" s="3"/>
    </row>
    <row r="11" spans="1:14" x14ac:dyDescent="0.25">
      <c r="A11" s="7" t="s">
        <v>10</v>
      </c>
      <c r="B11" s="38">
        <v>18</v>
      </c>
      <c r="C11" s="38">
        <v>10</v>
      </c>
      <c r="D11" s="38">
        <v>4242</v>
      </c>
      <c r="E11" s="38">
        <v>13</v>
      </c>
      <c r="F11" s="38">
        <v>10</v>
      </c>
      <c r="G11" s="38">
        <v>3961</v>
      </c>
      <c r="H11" s="38">
        <v>5</v>
      </c>
      <c r="I11" s="38">
        <v>0</v>
      </c>
      <c r="J11" s="38">
        <v>281</v>
      </c>
      <c r="K11" s="20"/>
      <c r="L11" s="3"/>
      <c r="M11" s="20"/>
      <c r="N11" s="3"/>
    </row>
    <row r="12" spans="1:14" x14ac:dyDescent="0.25">
      <c r="A12" s="10" t="s">
        <v>11</v>
      </c>
      <c r="B12" s="39">
        <v>25</v>
      </c>
      <c r="C12" s="39">
        <v>14</v>
      </c>
      <c r="D12" s="39">
        <v>7174</v>
      </c>
      <c r="E12" s="39">
        <v>18</v>
      </c>
      <c r="F12" s="39">
        <v>14</v>
      </c>
      <c r="G12" s="39">
        <v>6810</v>
      </c>
      <c r="H12" s="39">
        <v>7</v>
      </c>
      <c r="I12" s="39">
        <v>0</v>
      </c>
      <c r="J12" s="39">
        <v>364</v>
      </c>
      <c r="K12" s="20"/>
      <c r="L12" s="3"/>
      <c r="M12" s="20"/>
      <c r="N12" s="3"/>
    </row>
    <row r="13" spans="1:14" x14ac:dyDescent="0.25">
      <c r="A13" s="13" t="s">
        <v>12</v>
      </c>
      <c r="B13" s="40">
        <v>38</v>
      </c>
      <c r="C13" s="40">
        <v>10</v>
      </c>
      <c r="D13" s="40">
        <v>5471</v>
      </c>
      <c r="E13" s="40">
        <v>18</v>
      </c>
      <c r="F13" s="40">
        <v>10</v>
      </c>
      <c r="G13" s="40">
        <v>4581</v>
      </c>
      <c r="H13" s="40">
        <v>20</v>
      </c>
      <c r="I13" s="40">
        <v>0</v>
      </c>
      <c r="J13" s="40">
        <v>890</v>
      </c>
      <c r="K13" s="20"/>
      <c r="L13" s="3"/>
      <c r="M13" s="20"/>
      <c r="N13" s="3"/>
    </row>
    <row r="14" spans="1:14" x14ac:dyDescent="0.25">
      <c r="A14" s="7" t="s">
        <v>13</v>
      </c>
      <c r="B14" s="38">
        <v>31</v>
      </c>
      <c r="C14" s="38">
        <v>8</v>
      </c>
      <c r="D14" s="38">
        <v>4099</v>
      </c>
      <c r="E14" s="38">
        <v>11</v>
      </c>
      <c r="F14" s="38">
        <v>7</v>
      </c>
      <c r="G14" s="38">
        <v>3289</v>
      </c>
      <c r="H14" s="38">
        <v>20</v>
      </c>
      <c r="I14" s="38">
        <v>1</v>
      </c>
      <c r="J14" s="38">
        <v>810</v>
      </c>
      <c r="K14" s="20"/>
      <c r="L14" s="3"/>
      <c r="M14" s="20"/>
      <c r="N14" s="3"/>
    </row>
    <row r="15" spans="1:14" x14ac:dyDescent="0.25">
      <c r="A15" s="10" t="s">
        <v>14</v>
      </c>
      <c r="B15" s="39">
        <v>25</v>
      </c>
      <c r="C15" s="39">
        <v>4</v>
      </c>
      <c r="D15" s="39">
        <v>7029</v>
      </c>
      <c r="E15" s="39">
        <v>10</v>
      </c>
      <c r="F15" s="39">
        <v>3</v>
      </c>
      <c r="G15" s="39">
        <v>6383</v>
      </c>
      <c r="H15" s="39">
        <v>15</v>
      </c>
      <c r="I15" s="39">
        <v>1</v>
      </c>
      <c r="J15" s="39">
        <v>646</v>
      </c>
      <c r="K15" s="20"/>
      <c r="L15" s="3"/>
      <c r="M15" s="20"/>
      <c r="N15" s="3"/>
    </row>
    <row r="16" spans="1:14" x14ac:dyDescent="0.25">
      <c r="A16" s="13" t="s">
        <v>15</v>
      </c>
      <c r="B16" s="40">
        <v>31</v>
      </c>
      <c r="C16" s="40">
        <v>15</v>
      </c>
      <c r="D16" s="40">
        <v>6285</v>
      </c>
      <c r="E16" s="40">
        <v>10</v>
      </c>
      <c r="F16" s="40">
        <v>12</v>
      </c>
      <c r="G16" s="40">
        <v>4932</v>
      </c>
      <c r="H16" s="40">
        <v>21</v>
      </c>
      <c r="I16" s="40">
        <v>3</v>
      </c>
      <c r="J16" s="40">
        <v>1353</v>
      </c>
      <c r="K16" s="20"/>
      <c r="L16" s="3"/>
      <c r="M16" s="20"/>
      <c r="N16" s="3"/>
    </row>
    <row r="17" spans="1:14" x14ac:dyDescent="0.25">
      <c r="A17" s="7" t="s">
        <v>16</v>
      </c>
      <c r="B17" s="38">
        <v>27</v>
      </c>
      <c r="C17" s="38">
        <v>10</v>
      </c>
      <c r="D17" s="38">
        <v>5705</v>
      </c>
      <c r="E17" s="38">
        <v>11</v>
      </c>
      <c r="F17" s="38">
        <v>9</v>
      </c>
      <c r="G17" s="38">
        <v>4833</v>
      </c>
      <c r="H17" s="38">
        <v>16</v>
      </c>
      <c r="I17" s="38">
        <v>1</v>
      </c>
      <c r="J17" s="38">
        <v>872</v>
      </c>
      <c r="K17" s="20"/>
      <c r="L17" s="3"/>
      <c r="M17" s="20"/>
      <c r="N17" s="3"/>
    </row>
    <row r="18" spans="1:14" x14ac:dyDescent="0.25">
      <c r="A18" s="10" t="s">
        <v>17</v>
      </c>
      <c r="B18" s="39">
        <v>9</v>
      </c>
      <c r="C18" s="39">
        <v>6</v>
      </c>
      <c r="D18" s="39">
        <v>2819</v>
      </c>
      <c r="E18" s="39">
        <v>6</v>
      </c>
      <c r="F18" s="39">
        <v>6</v>
      </c>
      <c r="G18" s="39">
        <v>2686</v>
      </c>
      <c r="H18" s="39">
        <v>3</v>
      </c>
      <c r="I18" s="39">
        <v>0</v>
      </c>
      <c r="J18" s="39">
        <v>133</v>
      </c>
      <c r="K18" s="20"/>
      <c r="L18" s="3"/>
      <c r="M18" s="20"/>
      <c r="N18" s="3"/>
    </row>
    <row r="19" spans="1:14" x14ac:dyDescent="0.25">
      <c r="A19" s="13" t="s">
        <v>18</v>
      </c>
      <c r="B19" s="40">
        <v>21</v>
      </c>
      <c r="C19" s="40">
        <v>6</v>
      </c>
      <c r="D19" s="40">
        <v>5461</v>
      </c>
      <c r="E19" s="40">
        <v>10</v>
      </c>
      <c r="F19" s="40">
        <v>6</v>
      </c>
      <c r="G19" s="40">
        <v>5030</v>
      </c>
      <c r="H19" s="40">
        <v>11</v>
      </c>
      <c r="I19" s="40">
        <v>0</v>
      </c>
      <c r="J19" s="40">
        <v>431</v>
      </c>
      <c r="K19" s="20"/>
      <c r="L19" s="3"/>
      <c r="M19" s="20"/>
      <c r="N19" s="3"/>
    </row>
    <row r="20" spans="1:14" x14ac:dyDescent="0.25">
      <c r="A20" s="7" t="s">
        <v>19</v>
      </c>
      <c r="B20" s="38">
        <v>15</v>
      </c>
      <c r="C20" s="38">
        <v>6</v>
      </c>
      <c r="D20" s="38">
        <v>4632</v>
      </c>
      <c r="E20" s="38">
        <v>11</v>
      </c>
      <c r="F20" s="38">
        <v>6</v>
      </c>
      <c r="G20" s="38">
        <v>4502</v>
      </c>
      <c r="H20" s="38">
        <v>4</v>
      </c>
      <c r="I20" s="38">
        <v>0</v>
      </c>
      <c r="J20" s="38">
        <v>130</v>
      </c>
      <c r="K20" s="20"/>
      <c r="L20" s="3"/>
      <c r="M20" s="20"/>
      <c r="N20" s="3"/>
    </row>
    <row r="21" spans="1:14" x14ac:dyDescent="0.25">
      <c r="A21" s="10" t="s">
        <v>20</v>
      </c>
      <c r="B21" s="39">
        <v>18</v>
      </c>
      <c r="C21" s="39">
        <v>8</v>
      </c>
      <c r="D21" s="39">
        <v>3520</v>
      </c>
      <c r="E21" s="39">
        <v>8</v>
      </c>
      <c r="F21" s="39">
        <v>7</v>
      </c>
      <c r="G21" s="39">
        <v>3086</v>
      </c>
      <c r="H21" s="39">
        <v>10</v>
      </c>
      <c r="I21" s="39">
        <v>1</v>
      </c>
      <c r="J21" s="39">
        <v>434</v>
      </c>
      <c r="K21" s="20"/>
      <c r="L21" s="3"/>
      <c r="M21" s="20"/>
      <c r="N21" s="3"/>
    </row>
    <row r="22" spans="1:14" x14ac:dyDescent="0.25">
      <c r="A22" s="13" t="s">
        <v>21</v>
      </c>
      <c r="B22" s="40">
        <v>20</v>
      </c>
      <c r="C22" s="40">
        <v>6</v>
      </c>
      <c r="D22" s="40">
        <v>4285</v>
      </c>
      <c r="E22" s="40">
        <v>7</v>
      </c>
      <c r="F22" s="40">
        <v>5</v>
      </c>
      <c r="G22" s="40">
        <v>3782</v>
      </c>
      <c r="H22" s="40">
        <v>13</v>
      </c>
      <c r="I22" s="40">
        <v>1</v>
      </c>
      <c r="J22" s="40">
        <v>503</v>
      </c>
      <c r="K22" s="20"/>
      <c r="L22" s="3"/>
      <c r="M22" s="20"/>
      <c r="N22" s="3"/>
    </row>
    <row r="23" spans="1:14" x14ac:dyDescent="0.25">
      <c r="A23" s="7" t="s">
        <v>22</v>
      </c>
      <c r="B23" s="38">
        <v>10</v>
      </c>
      <c r="C23" s="38">
        <v>4</v>
      </c>
      <c r="D23" s="38">
        <v>1107</v>
      </c>
      <c r="E23" s="38">
        <v>3</v>
      </c>
      <c r="F23" s="38">
        <v>3</v>
      </c>
      <c r="G23" s="38">
        <v>760</v>
      </c>
      <c r="H23" s="38">
        <v>7</v>
      </c>
      <c r="I23" s="38">
        <v>1</v>
      </c>
      <c r="J23" s="38">
        <v>347</v>
      </c>
      <c r="K23" s="20"/>
      <c r="L23" s="3"/>
      <c r="M23" s="20"/>
      <c r="N23" s="3"/>
    </row>
    <row r="24" spans="1:14" x14ac:dyDescent="0.25">
      <c r="A24" s="10" t="s">
        <v>23</v>
      </c>
      <c r="B24" s="39">
        <v>15</v>
      </c>
      <c r="C24" s="39">
        <v>6</v>
      </c>
      <c r="D24" s="39">
        <v>2208</v>
      </c>
      <c r="E24" s="39">
        <v>6</v>
      </c>
      <c r="F24" s="39">
        <v>6</v>
      </c>
      <c r="G24" s="39">
        <v>1710</v>
      </c>
      <c r="H24" s="39">
        <v>9</v>
      </c>
      <c r="I24" s="39">
        <v>0</v>
      </c>
      <c r="J24" s="39">
        <v>498</v>
      </c>
      <c r="K24" s="20"/>
      <c r="L24" s="3"/>
      <c r="M24" s="20"/>
      <c r="N24" s="3"/>
    </row>
    <row r="25" spans="1:14" x14ac:dyDescent="0.25">
      <c r="A25" s="13" t="s">
        <v>24</v>
      </c>
      <c r="B25" s="40">
        <v>17</v>
      </c>
      <c r="C25" s="40">
        <v>5</v>
      </c>
      <c r="D25" s="40">
        <v>3184</v>
      </c>
      <c r="E25" s="40">
        <v>10</v>
      </c>
      <c r="F25" s="40">
        <v>5</v>
      </c>
      <c r="G25" s="40">
        <v>2811</v>
      </c>
      <c r="H25" s="40">
        <v>7</v>
      </c>
      <c r="I25" s="40">
        <v>0</v>
      </c>
      <c r="J25" s="40">
        <v>373</v>
      </c>
      <c r="K25" s="20"/>
      <c r="L25" s="3"/>
      <c r="M25" s="20"/>
      <c r="N25" s="3"/>
    </row>
    <row r="26" spans="1:14" x14ac:dyDescent="0.25">
      <c r="A26" s="7" t="s">
        <v>25</v>
      </c>
      <c r="B26" s="38">
        <v>13</v>
      </c>
      <c r="C26" s="38">
        <v>21</v>
      </c>
      <c r="D26" s="38">
        <v>5593</v>
      </c>
      <c r="E26" s="38">
        <v>13</v>
      </c>
      <c r="F26" s="38">
        <v>21</v>
      </c>
      <c r="G26" s="38">
        <v>5593</v>
      </c>
      <c r="H26" s="38" t="s">
        <v>33</v>
      </c>
      <c r="I26" s="38" t="s">
        <v>33</v>
      </c>
      <c r="J26" s="38" t="s">
        <v>33</v>
      </c>
      <c r="K26" s="20"/>
      <c r="L26" s="3"/>
      <c r="M26" s="20"/>
      <c r="N26" s="3"/>
    </row>
    <row r="27" spans="1:14" x14ac:dyDescent="0.25">
      <c r="A27" s="10" t="s">
        <v>26</v>
      </c>
      <c r="B27" s="39">
        <v>13</v>
      </c>
      <c r="C27" s="39">
        <v>11</v>
      </c>
      <c r="D27" s="39">
        <v>3349</v>
      </c>
      <c r="E27" s="39">
        <v>10</v>
      </c>
      <c r="F27" s="39">
        <v>11</v>
      </c>
      <c r="G27" s="39">
        <v>3273</v>
      </c>
      <c r="H27" s="39">
        <v>3</v>
      </c>
      <c r="I27" s="39">
        <v>0</v>
      </c>
      <c r="J27" s="39">
        <v>76</v>
      </c>
      <c r="K27" s="20"/>
      <c r="L27" s="3"/>
      <c r="M27" s="20"/>
      <c r="N27" s="3"/>
    </row>
    <row r="28" spans="1:14" x14ac:dyDescent="0.25">
      <c r="A28" s="13" t="s">
        <v>27</v>
      </c>
      <c r="B28" s="40">
        <v>16</v>
      </c>
      <c r="C28" s="40">
        <v>13</v>
      </c>
      <c r="D28" s="40">
        <v>3157</v>
      </c>
      <c r="E28" s="40">
        <v>12</v>
      </c>
      <c r="F28" s="40">
        <v>13</v>
      </c>
      <c r="G28" s="40">
        <v>3036</v>
      </c>
      <c r="H28" s="40">
        <v>4</v>
      </c>
      <c r="I28" s="40">
        <v>0</v>
      </c>
      <c r="J28" s="40">
        <v>121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x14ac:dyDescent="0.25">
      <c r="A34" s="75" t="s">
        <v>80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H17" sqref="H17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81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488</v>
      </c>
      <c r="C7" s="37">
        <v>194</v>
      </c>
      <c r="D7" s="37">
        <v>127432</v>
      </c>
      <c r="E7" s="37">
        <v>232</v>
      </c>
      <c r="F7" s="37">
        <v>193</v>
      </c>
      <c r="G7" s="37">
        <v>110892</v>
      </c>
      <c r="H7" s="37">
        <v>256</v>
      </c>
      <c r="I7" s="37">
        <v>1</v>
      </c>
      <c r="J7" s="37">
        <v>16540</v>
      </c>
      <c r="K7" s="20"/>
      <c r="L7" s="3"/>
      <c r="M7" s="20"/>
      <c r="N7" s="3"/>
    </row>
    <row r="8" spans="1:14" x14ac:dyDescent="0.25">
      <c r="A8" s="7" t="s">
        <v>6</v>
      </c>
      <c r="B8" s="38">
        <v>53</v>
      </c>
      <c r="C8" s="38">
        <v>13</v>
      </c>
      <c r="D8" s="38">
        <v>13775</v>
      </c>
      <c r="E8" s="38">
        <v>23</v>
      </c>
      <c r="F8" s="38">
        <v>13</v>
      </c>
      <c r="G8" s="38">
        <v>12222</v>
      </c>
      <c r="H8" s="38">
        <v>30</v>
      </c>
      <c r="I8" s="38">
        <v>0</v>
      </c>
      <c r="J8" s="38">
        <v>1553</v>
      </c>
      <c r="K8" s="20"/>
      <c r="L8" s="3"/>
      <c r="M8" s="20"/>
      <c r="N8" s="3"/>
    </row>
    <row r="9" spans="1:14" x14ac:dyDescent="0.25">
      <c r="A9" s="10" t="s">
        <v>7</v>
      </c>
      <c r="B9" s="39">
        <v>41</v>
      </c>
      <c r="C9" s="39">
        <v>11</v>
      </c>
      <c r="D9" s="39">
        <v>8546</v>
      </c>
      <c r="E9" s="39">
        <v>16</v>
      </c>
      <c r="F9" s="39">
        <v>11</v>
      </c>
      <c r="G9" s="39">
        <v>7043</v>
      </c>
      <c r="H9" s="39">
        <v>25</v>
      </c>
      <c r="I9" s="39">
        <v>0</v>
      </c>
      <c r="J9" s="39">
        <v>1503</v>
      </c>
      <c r="K9" s="20"/>
      <c r="L9" s="3"/>
      <c r="M9" s="20"/>
      <c r="N9" s="3"/>
    </row>
    <row r="10" spans="1:14" x14ac:dyDescent="0.25">
      <c r="A10" s="13" t="s">
        <v>8</v>
      </c>
      <c r="B10" s="40">
        <v>30</v>
      </c>
      <c r="C10" s="40">
        <v>11</v>
      </c>
      <c r="D10" s="40">
        <v>10193</v>
      </c>
      <c r="E10" s="40">
        <v>14</v>
      </c>
      <c r="F10" s="40">
        <v>11</v>
      </c>
      <c r="G10" s="40">
        <v>9184</v>
      </c>
      <c r="H10" s="40">
        <v>16</v>
      </c>
      <c r="I10" s="40">
        <v>0</v>
      </c>
      <c r="J10" s="40">
        <v>1009</v>
      </c>
      <c r="K10" s="20"/>
      <c r="L10" s="3"/>
      <c r="M10" s="20"/>
      <c r="N10" s="3"/>
    </row>
    <row r="11" spans="1:14" x14ac:dyDescent="0.25">
      <c r="A11" s="7" t="s">
        <v>10</v>
      </c>
      <c r="B11" s="38">
        <v>18</v>
      </c>
      <c r="C11" s="38">
        <v>8</v>
      </c>
      <c r="D11" s="38">
        <v>5581</v>
      </c>
      <c r="E11" s="38">
        <v>13</v>
      </c>
      <c r="F11" s="38">
        <v>8</v>
      </c>
      <c r="G11" s="38">
        <v>5141</v>
      </c>
      <c r="H11" s="38">
        <v>5</v>
      </c>
      <c r="I11" s="38">
        <v>0</v>
      </c>
      <c r="J11" s="38">
        <v>440</v>
      </c>
      <c r="K11" s="20"/>
      <c r="L11" s="3"/>
      <c r="M11" s="20"/>
      <c r="N11" s="3"/>
    </row>
    <row r="12" spans="1:14" x14ac:dyDescent="0.25">
      <c r="A12" s="10" t="s">
        <v>11</v>
      </c>
      <c r="B12" s="39">
        <v>25</v>
      </c>
      <c r="C12" s="39">
        <v>14</v>
      </c>
      <c r="D12" s="39">
        <v>8414</v>
      </c>
      <c r="E12" s="39">
        <v>18</v>
      </c>
      <c r="F12" s="39">
        <v>14</v>
      </c>
      <c r="G12" s="39">
        <v>8045</v>
      </c>
      <c r="H12" s="39">
        <v>7</v>
      </c>
      <c r="I12" s="39">
        <v>0</v>
      </c>
      <c r="J12" s="39">
        <v>369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37</v>
      </c>
      <c r="C13" s="40">
        <v>10</v>
      </c>
      <c r="D13" s="40">
        <v>7745</v>
      </c>
      <c r="E13" s="40">
        <v>17</v>
      </c>
      <c r="F13" s="40">
        <v>10</v>
      </c>
      <c r="G13" s="40">
        <v>6619</v>
      </c>
      <c r="H13" s="40">
        <v>20</v>
      </c>
      <c r="I13" s="40">
        <v>0</v>
      </c>
      <c r="J13" s="40">
        <v>1126</v>
      </c>
      <c r="K13" s="20"/>
      <c r="L13" s="3"/>
      <c r="M13" s="20"/>
      <c r="N13" s="3"/>
    </row>
    <row r="14" spans="1:14" x14ac:dyDescent="0.25">
      <c r="A14" s="7" t="s">
        <v>13</v>
      </c>
      <c r="B14" s="38">
        <v>29</v>
      </c>
      <c r="C14" s="38">
        <v>7</v>
      </c>
      <c r="D14" s="38">
        <v>4737</v>
      </c>
      <c r="E14" s="38">
        <v>9</v>
      </c>
      <c r="F14" s="38">
        <v>7</v>
      </c>
      <c r="G14" s="38">
        <v>3743</v>
      </c>
      <c r="H14" s="38">
        <v>20</v>
      </c>
      <c r="I14" s="38">
        <v>0</v>
      </c>
      <c r="J14" s="38">
        <v>994</v>
      </c>
      <c r="K14" s="20"/>
      <c r="L14" s="3"/>
      <c r="M14" s="20"/>
      <c r="N14" s="3"/>
    </row>
    <row r="15" spans="1:14" x14ac:dyDescent="0.25">
      <c r="A15" s="10" t="s">
        <v>14</v>
      </c>
      <c r="B15" s="39">
        <v>25</v>
      </c>
      <c r="C15" s="39">
        <v>3</v>
      </c>
      <c r="D15" s="39">
        <v>6616</v>
      </c>
      <c r="E15" s="39">
        <v>10</v>
      </c>
      <c r="F15" s="39">
        <v>3</v>
      </c>
      <c r="G15" s="39">
        <v>5799</v>
      </c>
      <c r="H15" s="39">
        <v>15</v>
      </c>
      <c r="I15" s="39">
        <v>0</v>
      </c>
      <c r="J15" s="39">
        <v>817</v>
      </c>
      <c r="K15" s="20"/>
      <c r="L15" s="3"/>
      <c r="M15" s="20"/>
      <c r="N15" s="3"/>
    </row>
    <row r="16" spans="1:14" x14ac:dyDescent="0.25">
      <c r="A16" s="13" t="s">
        <v>15</v>
      </c>
      <c r="B16" s="40">
        <v>35</v>
      </c>
      <c r="C16" s="40">
        <v>12</v>
      </c>
      <c r="D16" s="40">
        <v>9494</v>
      </c>
      <c r="E16" s="40">
        <v>10</v>
      </c>
      <c r="F16" s="40">
        <v>12</v>
      </c>
      <c r="G16" s="40">
        <v>8038</v>
      </c>
      <c r="H16" s="40">
        <v>25</v>
      </c>
      <c r="I16" s="40">
        <v>0</v>
      </c>
      <c r="J16" s="40">
        <v>1456</v>
      </c>
      <c r="K16" s="20"/>
      <c r="L16" s="3"/>
      <c r="M16" s="20"/>
      <c r="N16" s="3"/>
    </row>
    <row r="17" spans="1:14" x14ac:dyDescent="0.25">
      <c r="A17" s="7" t="s">
        <v>16</v>
      </c>
      <c r="B17" s="38">
        <v>29</v>
      </c>
      <c r="C17" s="38">
        <v>9</v>
      </c>
      <c r="D17" s="38">
        <v>6161</v>
      </c>
      <c r="E17" s="38">
        <v>10</v>
      </c>
      <c r="F17" s="38">
        <v>9</v>
      </c>
      <c r="G17" s="38">
        <v>3438</v>
      </c>
      <c r="H17" s="38">
        <v>19</v>
      </c>
      <c r="I17" s="38">
        <v>0</v>
      </c>
      <c r="J17" s="38">
        <v>2723</v>
      </c>
      <c r="K17" s="20"/>
      <c r="L17" s="3"/>
      <c r="M17" s="20"/>
      <c r="N17" s="3"/>
    </row>
    <row r="18" spans="1:14" x14ac:dyDescent="0.25">
      <c r="A18" s="10" t="s">
        <v>17</v>
      </c>
      <c r="B18" s="39">
        <v>9</v>
      </c>
      <c r="C18" s="39">
        <v>8</v>
      </c>
      <c r="D18" s="39">
        <v>3414</v>
      </c>
      <c r="E18" s="39">
        <v>6</v>
      </c>
      <c r="F18" s="39">
        <v>8</v>
      </c>
      <c r="G18" s="39">
        <v>3215</v>
      </c>
      <c r="H18" s="39">
        <v>3</v>
      </c>
      <c r="I18" s="39">
        <v>0</v>
      </c>
      <c r="J18" s="39">
        <v>199</v>
      </c>
      <c r="K18" s="20"/>
      <c r="L18" s="3"/>
      <c r="M18" s="20"/>
      <c r="N18" s="3"/>
    </row>
    <row r="19" spans="1:14" x14ac:dyDescent="0.25">
      <c r="A19" s="13" t="s">
        <v>18</v>
      </c>
      <c r="B19" s="40">
        <v>20</v>
      </c>
      <c r="C19" s="40">
        <v>6</v>
      </c>
      <c r="D19" s="40">
        <v>5862</v>
      </c>
      <c r="E19" s="40">
        <v>9</v>
      </c>
      <c r="F19" s="40">
        <v>6</v>
      </c>
      <c r="G19" s="40">
        <v>4948</v>
      </c>
      <c r="H19" s="40">
        <v>11</v>
      </c>
      <c r="I19" s="40">
        <v>0</v>
      </c>
      <c r="J19" s="40">
        <v>914</v>
      </c>
      <c r="K19" s="20"/>
      <c r="L19" s="3"/>
      <c r="M19" s="20"/>
      <c r="N19" s="3"/>
    </row>
    <row r="20" spans="1:14" x14ac:dyDescent="0.25">
      <c r="A20" s="7" t="s">
        <v>19</v>
      </c>
      <c r="B20" s="38">
        <v>15</v>
      </c>
      <c r="C20" s="38">
        <v>5</v>
      </c>
      <c r="D20" s="38">
        <v>4921</v>
      </c>
      <c r="E20" s="38">
        <v>11</v>
      </c>
      <c r="F20" s="38">
        <v>5</v>
      </c>
      <c r="G20" s="38">
        <v>4728</v>
      </c>
      <c r="H20" s="38">
        <v>4</v>
      </c>
      <c r="I20" s="38">
        <v>0</v>
      </c>
      <c r="J20" s="38">
        <v>193</v>
      </c>
      <c r="K20" s="20"/>
      <c r="L20" s="3"/>
      <c r="M20" s="20"/>
      <c r="N20" s="3"/>
    </row>
    <row r="21" spans="1:14" x14ac:dyDescent="0.25">
      <c r="A21" s="10" t="s">
        <v>20</v>
      </c>
      <c r="B21" s="39">
        <v>19</v>
      </c>
      <c r="C21" s="39">
        <v>7</v>
      </c>
      <c r="D21" s="39">
        <v>3567</v>
      </c>
      <c r="E21" s="39">
        <v>7</v>
      </c>
      <c r="F21" s="39">
        <v>7</v>
      </c>
      <c r="G21" s="39">
        <v>2818</v>
      </c>
      <c r="H21" s="39">
        <v>12</v>
      </c>
      <c r="I21" s="39">
        <v>0</v>
      </c>
      <c r="J21" s="39">
        <v>749</v>
      </c>
      <c r="K21" s="20"/>
      <c r="L21" s="3"/>
      <c r="M21" s="20"/>
      <c r="N21" s="3"/>
    </row>
    <row r="22" spans="1:14" x14ac:dyDescent="0.25">
      <c r="A22" s="13" t="s">
        <v>21</v>
      </c>
      <c r="B22" s="40">
        <v>20</v>
      </c>
      <c r="C22" s="40">
        <v>6</v>
      </c>
      <c r="D22" s="40">
        <v>4577</v>
      </c>
      <c r="E22" s="40">
        <v>7</v>
      </c>
      <c r="F22" s="40">
        <v>5</v>
      </c>
      <c r="G22" s="40">
        <v>3918</v>
      </c>
      <c r="H22" s="40">
        <v>13</v>
      </c>
      <c r="I22" s="40">
        <v>1</v>
      </c>
      <c r="J22" s="40">
        <v>659</v>
      </c>
      <c r="K22" s="20"/>
      <c r="L22" s="3"/>
      <c r="M22" s="20"/>
      <c r="N22" s="3"/>
    </row>
    <row r="23" spans="1:14" x14ac:dyDescent="0.25">
      <c r="A23" s="7" t="s">
        <v>22</v>
      </c>
      <c r="B23" s="38">
        <v>11</v>
      </c>
      <c r="C23" s="38">
        <v>3</v>
      </c>
      <c r="D23" s="38">
        <v>1305</v>
      </c>
      <c r="E23" s="38">
        <v>3</v>
      </c>
      <c r="F23" s="38">
        <v>3</v>
      </c>
      <c r="G23" s="38">
        <v>786</v>
      </c>
      <c r="H23" s="38">
        <v>8</v>
      </c>
      <c r="I23" s="38">
        <v>0</v>
      </c>
      <c r="J23" s="38">
        <v>519</v>
      </c>
      <c r="K23" s="20"/>
      <c r="L23" s="3"/>
      <c r="M23" s="20"/>
      <c r="N23" s="3"/>
    </row>
    <row r="24" spans="1:14" x14ac:dyDescent="0.25">
      <c r="A24" s="10" t="s">
        <v>23</v>
      </c>
      <c r="B24" s="39">
        <v>15</v>
      </c>
      <c r="C24" s="39">
        <v>7</v>
      </c>
      <c r="D24" s="39">
        <v>3149</v>
      </c>
      <c r="E24" s="39">
        <v>6</v>
      </c>
      <c r="F24" s="39">
        <v>7</v>
      </c>
      <c r="G24" s="39">
        <v>2577</v>
      </c>
      <c r="H24" s="39">
        <v>9</v>
      </c>
      <c r="I24" s="39">
        <v>0</v>
      </c>
      <c r="J24" s="39">
        <v>572</v>
      </c>
      <c r="K24" s="20"/>
      <c r="L24" s="3"/>
      <c r="M24" s="20"/>
      <c r="N24" s="3"/>
    </row>
    <row r="25" spans="1:14" x14ac:dyDescent="0.25">
      <c r="A25" s="13" t="s">
        <v>24</v>
      </c>
      <c r="B25" s="40">
        <v>17</v>
      </c>
      <c r="C25" s="40">
        <v>8</v>
      </c>
      <c r="D25" s="40">
        <v>4299</v>
      </c>
      <c r="E25" s="40">
        <v>10</v>
      </c>
      <c r="F25" s="40">
        <v>8</v>
      </c>
      <c r="G25" s="40">
        <v>3891</v>
      </c>
      <c r="H25" s="40">
        <v>7</v>
      </c>
      <c r="I25" s="40">
        <v>0</v>
      </c>
      <c r="J25" s="40">
        <v>408</v>
      </c>
      <c r="K25" s="20"/>
      <c r="L25" s="3"/>
      <c r="M25" s="20"/>
      <c r="N25" s="3"/>
    </row>
    <row r="26" spans="1:14" x14ac:dyDescent="0.25">
      <c r="A26" s="7" t="s">
        <v>25</v>
      </c>
      <c r="B26" s="38">
        <v>12</v>
      </c>
      <c r="C26" s="38">
        <v>20</v>
      </c>
      <c r="D26" s="38">
        <v>6934</v>
      </c>
      <c r="E26" s="38">
        <v>12</v>
      </c>
      <c r="F26" s="38">
        <v>20</v>
      </c>
      <c r="G26" s="38">
        <v>6934</v>
      </c>
      <c r="H26" s="38" t="s">
        <v>33</v>
      </c>
      <c r="I26" s="38" t="s">
        <v>33</v>
      </c>
      <c r="J26" s="38" t="s">
        <v>33</v>
      </c>
      <c r="K26" s="20"/>
      <c r="L26" s="3"/>
      <c r="M26" s="20"/>
      <c r="N26" s="3"/>
    </row>
    <row r="27" spans="1:14" x14ac:dyDescent="0.25">
      <c r="A27" s="10" t="s">
        <v>26</v>
      </c>
      <c r="B27" s="39">
        <v>13</v>
      </c>
      <c r="C27" s="39">
        <v>11</v>
      </c>
      <c r="D27" s="39">
        <v>4045</v>
      </c>
      <c r="E27" s="39">
        <v>10</v>
      </c>
      <c r="F27" s="39">
        <v>11</v>
      </c>
      <c r="G27" s="39">
        <v>3911</v>
      </c>
      <c r="H27" s="39">
        <v>3</v>
      </c>
      <c r="I27" s="39">
        <v>0</v>
      </c>
      <c r="J27" s="39">
        <v>134</v>
      </c>
      <c r="K27" s="20"/>
      <c r="L27" s="3"/>
      <c r="M27" s="20"/>
      <c r="N27" s="3"/>
    </row>
    <row r="28" spans="1:14" x14ac:dyDescent="0.25">
      <c r="A28" s="13" t="s">
        <v>27</v>
      </c>
      <c r="B28" s="40">
        <v>15</v>
      </c>
      <c r="C28" s="40">
        <v>15</v>
      </c>
      <c r="D28" s="40">
        <v>4097</v>
      </c>
      <c r="E28" s="40">
        <v>11</v>
      </c>
      <c r="F28" s="40">
        <v>15</v>
      </c>
      <c r="G28" s="40">
        <v>3894</v>
      </c>
      <c r="H28" s="40">
        <v>4</v>
      </c>
      <c r="I28" s="40">
        <v>0</v>
      </c>
      <c r="J28" s="40">
        <v>203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x14ac:dyDescent="0.25">
      <c r="A34" s="75" t="s">
        <v>82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G17" sqref="G17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83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81" t="s">
        <v>0</v>
      </c>
      <c r="B4" s="84" t="s">
        <v>1</v>
      </c>
      <c r="C4" s="85"/>
      <c r="D4" s="86"/>
      <c r="E4" s="90" t="s">
        <v>2</v>
      </c>
      <c r="F4" s="91"/>
      <c r="G4" s="91"/>
      <c r="H4" s="91"/>
      <c r="I4" s="91"/>
      <c r="J4" s="92"/>
      <c r="K4" s="3"/>
      <c r="L4" s="3"/>
      <c r="M4" s="3"/>
      <c r="N4" s="3"/>
    </row>
    <row r="5" spans="1:14" x14ac:dyDescent="0.25">
      <c r="A5" s="82"/>
      <c r="B5" s="87"/>
      <c r="C5" s="88"/>
      <c r="D5" s="89"/>
      <c r="E5" s="90" t="s">
        <v>3</v>
      </c>
      <c r="F5" s="91"/>
      <c r="G5" s="92"/>
      <c r="H5" s="90" t="s">
        <v>30</v>
      </c>
      <c r="I5" s="91"/>
      <c r="J5" s="92"/>
      <c r="K5" s="3"/>
      <c r="L5" s="3"/>
      <c r="M5" s="3"/>
      <c r="N5" s="3"/>
    </row>
    <row r="6" spans="1:14" x14ac:dyDescent="0.25">
      <c r="A6" s="83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436</v>
      </c>
      <c r="C7" s="37">
        <v>232</v>
      </c>
      <c r="D7" s="37">
        <v>140239</v>
      </c>
      <c r="E7" s="37">
        <v>187</v>
      </c>
      <c r="F7" s="37">
        <v>231</v>
      </c>
      <c r="G7" s="37">
        <v>123710</v>
      </c>
      <c r="H7" s="37">
        <v>249</v>
      </c>
      <c r="I7" s="37">
        <v>1</v>
      </c>
      <c r="J7" s="37">
        <v>16529</v>
      </c>
      <c r="K7" s="20"/>
      <c r="L7" s="3"/>
      <c r="M7" s="20"/>
      <c r="N7" s="3"/>
    </row>
    <row r="8" spans="1:14" x14ac:dyDescent="0.25">
      <c r="A8" s="7" t="s">
        <v>6</v>
      </c>
      <c r="B8" s="38">
        <v>47</v>
      </c>
      <c r="C8" s="38">
        <v>16</v>
      </c>
      <c r="D8" s="38">
        <v>13177</v>
      </c>
      <c r="E8" s="38">
        <v>18</v>
      </c>
      <c r="F8" s="38">
        <v>16</v>
      </c>
      <c r="G8" s="38">
        <v>11539</v>
      </c>
      <c r="H8" s="38">
        <v>29</v>
      </c>
      <c r="I8" s="38">
        <v>0</v>
      </c>
      <c r="J8" s="38">
        <v>1638</v>
      </c>
      <c r="K8" s="20"/>
      <c r="L8" s="3"/>
      <c r="M8" s="20"/>
      <c r="N8" s="3"/>
    </row>
    <row r="9" spans="1:14" x14ac:dyDescent="0.25">
      <c r="A9" s="10" t="s">
        <v>7</v>
      </c>
      <c r="B9" s="39">
        <v>36</v>
      </c>
      <c r="C9" s="39">
        <v>14</v>
      </c>
      <c r="D9" s="39">
        <v>9471</v>
      </c>
      <c r="E9" s="39">
        <v>12</v>
      </c>
      <c r="F9" s="39">
        <v>14</v>
      </c>
      <c r="G9" s="39">
        <v>8019</v>
      </c>
      <c r="H9" s="39">
        <v>24</v>
      </c>
      <c r="I9" s="39">
        <v>0</v>
      </c>
      <c r="J9" s="39">
        <v>1452</v>
      </c>
      <c r="K9" s="20"/>
      <c r="L9" s="3"/>
      <c r="M9" s="20"/>
      <c r="N9" s="3"/>
    </row>
    <row r="10" spans="1:14" x14ac:dyDescent="0.25">
      <c r="A10" s="13" t="s">
        <v>8</v>
      </c>
      <c r="B10" s="40">
        <v>26</v>
      </c>
      <c r="C10" s="40">
        <v>13</v>
      </c>
      <c r="D10" s="40">
        <v>9823</v>
      </c>
      <c r="E10" s="40">
        <v>13</v>
      </c>
      <c r="F10" s="40">
        <v>13</v>
      </c>
      <c r="G10" s="40">
        <v>8938</v>
      </c>
      <c r="H10" s="40">
        <v>13</v>
      </c>
      <c r="I10" s="40">
        <v>0</v>
      </c>
      <c r="J10" s="40">
        <v>885</v>
      </c>
      <c r="K10" s="20"/>
      <c r="L10" s="3"/>
      <c r="M10" s="20"/>
      <c r="N10" s="3"/>
    </row>
    <row r="11" spans="1:14" x14ac:dyDescent="0.25">
      <c r="A11" s="7" t="s">
        <v>10</v>
      </c>
      <c r="B11" s="38">
        <v>15</v>
      </c>
      <c r="C11" s="38">
        <v>14</v>
      </c>
      <c r="D11" s="38">
        <v>6266</v>
      </c>
      <c r="E11" s="38">
        <v>10</v>
      </c>
      <c r="F11" s="38">
        <v>14</v>
      </c>
      <c r="G11" s="38">
        <v>5849</v>
      </c>
      <c r="H11" s="38">
        <v>5</v>
      </c>
      <c r="I11" s="38">
        <v>0</v>
      </c>
      <c r="J11" s="38">
        <v>417</v>
      </c>
      <c r="K11" s="20"/>
      <c r="L11" s="3"/>
      <c r="M11" s="20"/>
      <c r="N11" s="3"/>
    </row>
    <row r="12" spans="1:14" x14ac:dyDescent="0.25">
      <c r="A12" s="10" t="s">
        <v>11</v>
      </c>
      <c r="B12" s="39">
        <v>23</v>
      </c>
      <c r="C12" s="39">
        <v>16</v>
      </c>
      <c r="D12" s="39">
        <v>12474</v>
      </c>
      <c r="E12" s="39">
        <v>16</v>
      </c>
      <c r="F12" s="39">
        <v>16</v>
      </c>
      <c r="G12" s="39">
        <v>12075</v>
      </c>
      <c r="H12" s="39">
        <v>7</v>
      </c>
      <c r="I12" s="39">
        <v>0</v>
      </c>
      <c r="J12" s="39">
        <v>399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32</v>
      </c>
      <c r="C13" s="40">
        <v>15</v>
      </c>
      <c r="D13" s="40">
        <v>12388</v>
      </c>
      <c r="E13" s="40">
        <v>12</v>
      </c>
      <c r="F13" s="40">
        <v>15</v>
      </c>
      <c r="G13" s="40">
        <v>11252</v>
      </c>
      <c r="H13" s="40">
        <v>20</v>
      </c>
      <c r="I13" s="40">
        <v>0</v>
      </c>
      <c r="J13" s="40">
        <v>1136</v>
      </c>
      <c r="K13" s="20"/>
      <c r="L13" s="3"/>
      <c r="M13" s="20"/>
      <c r="N13" s="3"/>
    </row>
    <row r="14" spans="1:14" x14ac:dyDescent="0.25">
      <c r="A14" s="7" t="s">
        <v>13</v>
      </c>
      <c r="B14" s="38">
        <v>28</v>
      </c>
      <c r="C14" s="38">
        <v>6</v>
      </c>
      <c r="D14" s="38">
        <v>5284</v>
      </c>
      <c r="E14" s="38">
        <v>9</v>
      </c>
      <c r="F14" s="38">
        <v>6</v>
      </c>
      <c r="G14" s="38">
        <v>4172</v>
      </c>
      <c r="H14" s="38">
        <v>19</v>
      </c>
      <c r="I14" s="38">
        <v>0</v>
      </c>
      <c r="J14" s="38">
        <v>1112</v>
      </c>
      <c r="K14" s="20"/>
      <c r="L14" s="3"/>
      <c r="M14" s="20"/>
      <c r="N14" s="3"/>
    </row>
    <row r="15" spans="1:14" x14ac:dyDescent="0.25">
      <c r="A15" s="10" t="s">
        <v>14</v>
      </c>
      <c r="B15" s="39">
        <v>22</v>
      </c>
      <c r="C15" s="39">
        <v>6</v>
      </c>
      <c r="D15" s="39">
        <v>6746</v>
      </c>
      <c r="E15" s="39">
        <v>8</v>
      </c>
      <c r="F15" s="39">
        <v>6</v>
      </c>
      <c r="G15" s="39">
        <v>5894</v>
      </c>
      <c r="H15" s="39">
        <v>14</v>
      </c>
      <c r="I15" s="39">
        <v>0</v>
      </c>
      <c r="J15" s="39">
        <v>852</v>
      </c>
      <c r="K15" s="20"/>
      <c r="L15" s="3"/>
      <c r="M15" s="20"/>
      <c r="N15" s="3"/>
    </row>
    <row r="16" spans="1:14" x14ac:dyDescent="0.25">
      <c r="A16" s="13" t="s">
        <v>15</v>
      </c>
      <c r="B16" s="40">
        <v>33</v>
      </c>
      <c r="C16" s="40">
        <v>14</v>
      </c>
      <c r="D16" s="40">
        <v>10605</v>
      </c>
      <c r="E16" s="40">
        <v>9</v>
      </c>
      <c r="F16" s="40">
        <v>14</v>
      </c>
      <c r="G16" s="40">
        <v>9323</v>
      </c>
      <c r="H16" s="40">
        <v>24</v>
      </c>
      <c r="I16" s="40">
        <v>0</v>
      </c>
      <c r="J16" s="40">
        <v>1282</v>
      </c>
      <c r="K16" s="20"/>
      <c r="L16" s="3"/>
      <c r="M16" s="20"/>
      <c r="N16" s="3"/>
    </row>
    <row r="17" spans="1:14" x14ac:dyDescent="0.25">
      <c r="A17" s="7" t="s">
        <v>16</v>
      </c>
      <c r="B17" s="38">
        <v>28</v>
      </c>
      <c r="C17" s="38">
        <v>10</v>
      </c>
      <c r="D17" s="38">
        <v>6049</v>
      </c>
      <c r="E17" s="38">
        <v>8</v>
      </c>
      <c r="F17" s="38">
        <v>10</v>
      </c>
      <c r="G17" s="38">
        <v>3292</v>
      </c>
      <c r="H17" s="38">
        <v>20</v>
      </c>
      <c r="I17" s="38">
        <v>0</v>
      </c>
      <c r="J17" s="38">
        <v>2757</v>
      </c>
      <c r="K17" s="20"/>
      <c r="L17" s="3"/>
      <c r="M17" s="20"/>
      <c r="N17" s="3"/>
    </row>
    <row r="18" spans="1:14" x14ac:dyDescent="0.25">
      <c r="A18" s="10" t="s">
        <v>17</v>
      </c>
      <c r="B18" s="39">
        <v>8</v>
      </c>
      <c r="C18" s="39">
        <v>7</v>
      </c>
      <c r="D18" s="39">
        <v>3091</v>
      </c>
      <c r="E18" s="39">
        <v>5</v>
      </c>
      <c r="F18" s="39">
        <v>7</v>
      </c>
      <c r="G18" s="39">
        <v>2899</v>
      </c>
      <c r="H18" s="39">
        <v>3</v>
      </c>
      <c r="I18" s="39">
        <v>0</v>
      </c>
      <c r="J18" s="39">
        <v>192</v>
      </c>
      <c r="K18" s="20"/>
      <c r="L18" s="3"/>
      <c r="M18" s="20"/>
      <c r="N18" s="3"/>
    </row>
    <row r="19" spans="1:14" x14ac:dyDescent="0.25">
      <c r="A19" s="13" t="s">
        <v>18</v>
      </c>
      <c r="B19" s="40">
        <v>18</v>
      </c>
      <c r="C19" s="40">
        <v>7</v>
      </c>
      <c r="D19" s="40">
        <v>7122</v>
      </c>
      <c r="E19" s="40">
        <v>7</v>
      </c>
      <c r="F19" s="40">
        <v>7</v>
      </c>
      <c r="G19" s="40">
        <v>6153</v>
      </c>
      <c r="H19" s="40">
        <v>11</v>
      </c>
      <c r="I19" s="40">
        <v>0</v>
      </c>
      <c r="J19" s="40">
        <v>969</v>
      </c>
      <c r="K19" s="20"/>
      <c r="L19" s="3"/>
      <c r="M19" s="20"/>
      <c r="N19" s="3"/>
    </row>
    <row r="20" spans="1:14" x14ac:dyDescent="0.25">
      <c r="A20" s="7" t="s">
        <v>19</v>
      </c>
      <c r="B20" s="38">
        <v>14</v>
      </c>
      <c r="C20" s="38">
        <v>6</v>
      </c>
      <c r="D20" s="38">
        <v>5756</v>
      </c>
      <c r="E20" s="38">
        <v>10</v>
      </c>
      <c r="F20" s="38">
        <v>6</v>
      </c>
      <c r="G20" s="38">
        <v>5522</v>
      </c>
      <c r="H20" s="38">
        <v>4</v>
      </c>
      <c r="I20" s="38">
        <v>0</v>
      </c>
      <c r="J20" s="38">
        <v>234</v>
      </c>
      <c r="K20" s="20"/>
      <c r="L20" s="3"/>
      <c r="M20" s="20"/>
      <c r="N20" s="3"/>
    </row>
    <row r="21" spans="1:14" x14ac:dyDescent="0.25">
      <c r="A21" s="10" t="s">
        <v>20</v>
      </c>
      <c r="B21" s="39">
        <v>18</v>
      </c>
      <c r="C21" s="39">
        <v>9</v>
      </c>
      <c r="D21" s="39">
        <v>3548</v>
      </c>
      <c r="E21" s="39">
        <v>6</v>
      </c>
      <c r="F21" s="39">
        <v>9</v>
      </c>
      <c r="G21" s="39">
        <v>2758</v>
      </c>
      <c r="H21" s="39">
        <v>12</v>
      </c>
      <c r="I21" s="39">
        <v>0</v>
      </c>
      <c r="J21" s="39">
        <v>790</v>
      </c>
      <c r="K21" s="20"/>
      <c r="L21" s="3"/>
      <c r="M21" s="20"/>
      <c r="N21" s="3"/>
    </row>
    <row r="22" spans="1:14" x14ac:dyDescent="0.25">
      <c r="A22" s="13" t="s">
        <v>21</v>
      </c>
      <c r="B22" s="40">
        <v>18</v>
      </c>
      <c r="C22" s="40">
        <v>7</v>
      </c>
      <c r="D22" s="40">
        <v>4843</v>
      </c>
      <c r="E22" s="40">
        <v>6</v>
      </c>
      <c r="F22" s="40">
        <v>6</v>
      </c>
      <c r="G22" s="40">
        <v>4204</v>
      </c>
      <c r="H22" s="40">
        <v>12</v>
      </c>
      <c r="I22" s="40">
        <v>1</v>
      </c>
      <c r="J22" s="40">
        <v>639</v>
      </c>
      <c r="K22" s="20"/>
      <c r="L22" s="3"/>
      <c r="M22" s="20"/>
      <c r="N22" s="3"/>
    </row>
    <row r="23" spans="1:14" x14ac:dyDescent="0.25">
      <c r="A23" s="7" t="s">
        <v>22</v>
      </c>
      <c r="B23" s="38">
        <v>11</v>
      </c>
      <c r="C23" s="38">
        <v>3</v>
      </c>
      <c r="D23" s="38">
        <v>1013</v>
      </c>
      <c r="E23" s="38">
        <v>3</v>
      </c>
      <c r="F23" s="38">
        <v>3</v>
      </c>
      <c r="G23" s="38">
        <v>708</v>
      </c>
      <c r="H23" s="38">
        <v>8</v>
      </c>
      <c r="I23" s="38">
        <v>0</v>
      </c>
      <c r="J23" s="38">
        <v>305</v>
      </c>
      <c r="K23" s="20"/>
      <c r="L23" s="3"/>
      <c r="M23" s="20"/>
      <c r="N23" s="3"/>
    </row>
    <row r="24" spans="1:14" x14ac:dyDescent="0.25">
      <c r="A24" s="10" t="s">
        <v>23</v>
      </c>
      <c r="B24" s="39">
        <v>14</v>
      </c>
      <c r="C24" s="39">
        <v>7</v>
      </c>
      <c r="D24" s="39">
        <v>3345</v>
      </c>
      <c r="E24" s="39">
        <v>5</v>
      </c>
      <c r="F24" s="39">
        <v>7</v>
      </c>
      <c r="G24" s="39">
        <v>2779</v>
      </c>
      <c r="H24" s="39">
        <v>9</v>
      </c>
      <c r="I24" s="39">
        <v>0</v>
      </c>
      <c r="J24" s="39">
        <v>566</v>
      </c>
      <c r="K24" s="20"/>
      <c r="L24" s="3"/>
      <c r="M24" s="20"/>
      <c r="N24" s="3"/>
    </row>
    <row r="25" spans="1:14" x14ac:dyDescent="0.25">
      <c r="A25" s="13" t="s">
        <v>24</v>
      </c>
      <c r="B25" s="40">
        <v>15</v>
      </c>
      <c r="C25" s="40">
        <v>12</v>
      </c>
      <c r="D25" s="40">
        <v>4810</v>
      </c>
      <c r="E25" s="40">
        <v>8</v>
      </c>
      <c r="F25" s="40">
        <v>12</v>
      </c>
      <c r="G25" s="40">
        <v>4362</v>
      </c>
      <c r="H25" s="40">
        <v>7</v>
      </c>
      <c r="I25" s="40">
        <v>0</v>
      </c>
      <c r="J25" s="40">
        <v>448</v>
      </c>
      <c r="K25" s="20"/>
      <c r="L25" s="3"/>
      <c r="M25" s="20"/>
      <c r="N25" s="3"/>
    </row>
    <row r="26" spans="1:14" x14ac:dyDescent="0.25">
      <c r="A26" s="7" t="s">
        <v>25</v>
      </c>
      <c r="B26" s="38">
        <v>8</v>
      </c>
      <c r="C26" s="38">
        <v>21</v>
      </c>
      <c r="D26" s="38">
        <v>6852</v>
      </c>
      <c r="E26" s="38">
        <v>8</v>
      </c>
      <c r="F26" s="38">
        <v>21</v>
      </c>
      <c r="G26" s="38">
        <v>6852</v>
      </c>
      <c r="H26" s="38" t="s">
        <v>33</v>
      </c>
      <c r="I26" s="38" t="s">
        <v>33</v>
      </c>
      <c r="J26" s="38" t="s">
        <v>33</v>
      </c>
      <c r="K26" s="20"/>
      <c r="L26" s="3"/>
      <c r="M26" s="20"/>
      <c r="N26" s="3"/>
    </row>
    <row r="27" spans="1:14" x14ac:dyDescent="0.25">
      <c r="A27" s="10" t="s">
        <v>26</v>
      </c>
      <c r="B27" s="39">
        <v>10</v>
      </c>
      <c r="C27" s="39">
        <v>12</v>
      </c>
      <c r="D27" s="39">
        <v>3646</v>
      </c>
      <c r="E27" s="39">
        <v>7</v>
      </c>
      <c r="F27" s="39">
        <v>12</v>
      </c>
      <c r="G27" s="39">
        <v>3483</v>
      </c>
      <c r="H27" s="39">
        <v>3</v>
      </c>
      <c r="I27" s="39">
        <v>0</v>
      </c>
      <c r="J27" s="39">
        <v>163</v>
      </c>
      <c r="K27" s="20"/>
      <c r="L27" s="3"/>
      <c r="M27" s="20"/>
      <c r="N27" s="3"/>
    </row>
    <row r="28" spans="1:14" x14ac:dyDescent="0.25">
      <c r="A28" s="13" t="s">
        <v>27</v>
      </c>
      <c r="B28" s="40">
        <v>12</v>
      </c>
      <c r="C28" s="40">
        <v>17</v>
      </c>
      <c r="D28" s="40">
        <v>3930</v>
      </c>
      <c r="E28" s="40">
        <v>7</v>
      </c>
      <c r="F28" s="40">
        <v>17</v>
      </c>
      <c r="G28" s="40">
        <v>3637</v>
      </c>
      <c r="H28" s="40">
        <v>5</v>
      </c>
      <c r="I28" s="40">
        <v>0</v>
      </c>
      <c r="J28" s="40">
        <v>293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22.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x14ac:dyDescent="0.25">
      <c r="A34" s="75" t="s">
        <v>84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4" workbookViewId="0">
      <selection activeCell="A31" sqref="A31:N32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79" t="s">
        <v>85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3"/>
      <c r="L3" s="25"/>
      <c r="M3" s="3"/>
      <c r="N3" s="3"/>
    </row>
    <row r="4" spans="1:14" x14ac:dyDescent="0.25">
      <c r="A4" s="106" t="s">
        <v>0</v>
      </c>
      <c r="B4" s="109" t="s">
        <v>1</v>
      </c>
      <c r="C4" s="110"/>
      <c r="D4" s="111"/>
      <c r="E4" s="115" t="s">
        <v>2</v>
      </c>
      <c r="F4" s="116"/>
      <c r="G4" s="116"/>
      <c r="H4" s="116"/>
      <c r="I4" s="116"/>
      <c r="J4" s="117"/>
      <c r="K4" s="3"/>
      <c r="L4" s="3"/>
      <c r="M4" s="3"/>
      <c r="N4" s="3"/>
    </row>
    <row r="5" spans="1:14" x14ac:dyDescent="0.25">
      <c r="A5" s="107"/>
      <c r="B5" s="112"/>
      <c r="C5" s="113"/>
      <c r="D5" s="114"/>
      <c r="E5" s="115" t="s">
        <v>3</v>
      </c>
      <c r="F5" s="116"/>
      <c r="G5" s="117"/>
      <c r="H5" s="115" t="s">
        <v>30</v>
      </c>
      <c r="I5" s="116"/>
      <c r="J5" s="117"/>
      <c r="K5" s="3"/>
      <c r="L5" s="3"/>
      <c r="M5" s="3"/>
      <c r="N5" s="3"/>
    </row>
    <row r="6" spans="1:14" x14ac:dyDescent="0.25">
      <c r="A6" s="108"/>
      <c r="B6" s="53" t="s">
        <v>4</v>
      </c>
      <c r="C6" s="53" t="s">
        <v>5</v>
      </c>
      <c r="D6" s="53" t="s">
        <v>29</v>
      </c>
      <c r="E6" s="53" t="s">
        <v>4</v>
      </c>
      <c r="F6" s="53" t="s">
        <v>5</v>
      </c>
      <c r="G6" s="53" t="s">
        <v>29</v>
      </c>
      <c r="H6" s="53" t="s">
        <v>4</v>
      </c>
      <c r="I6" s="53" t="s">
        <v>5</v>
      </c>
      <c r="J6" s="53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475</v>
      </c>
      <c r="C7" s="37">
        <v>226</v>
      </c>
      <c r="D7" s="37">
        <v>159957.99999999997</v>
      </c>
      <c r="E7" s="37">
        <v>241</v>
      </c>
      <c r="F7" s="37">
        <v>225</v>
      </c>
      <c r="G7" s="37">
        <v>145722.99999999994</v>
      </c>
      <c r="H7" s="37">
        <v>234</v>
      </c>
      <c r="I7" s="37">
        <v>1</v>
      </c>
      <c r="J7" s="37">
        <v>14235.000000000004</v>
      </c>
      <c r="K7" s="20"/>
      <c r="L7" s="3"/>
      <c r="M7" s="20"/>
      <c r="N7" s="3"/>
    </row>
    <row r="8" spans="1:14" x14ac:dyDescent="0.25">
      <c r="A8" s="7" t="s">
        <v>6</v>
      </c>
      <c r="B8" s="38">
        <v>51</v>
      </c>
      <c r="C8" s="38">
        <v>15</v>
      </c>
      <c r="D8" s="38">
        <v>13493.999999999996</v>
      </c>
      <c r="E8" s="38">
        <v>21</v>
      </c>
      <c r="F8" s="38">
        <v>15</v>
      </c>
      <c r="G8" s="38">
        <v>11976.999999999996</v>
      </c>
      <c r="H8" s="38">
        <v>30</v>
      </c>
      <c r="I8" s="38">
        <v>0</v>
      </c>
      <c r="J8" s="38">
        <v>1517</v>
      </c>
      <c r="K8" s="20"/>
      <c r="L8" s="3"/>
      <c r="M8" s="20"/>
      <c r="N8" s="3"/>
    </row>
    <row r="9" spans="1:14" x14ac:dyDescent="0.25">
      <c r="A9" s="10" t="s">
        <v>7</v>
      </c>
      <c r="B9" s="39">
        <v>36</v>
      </c>
      <c r="C9" s="39">
        <v>14</v>
      </c>
      <c r="D9" s="39">
        <v>10313.000000000002</v>
      </c>
      <c r="E9" s="39">
        <v>13</v>
      </c>
      <c r="F9" s="39">
        <v>14</v>
      </c>
      <c r="G9" s="39">
        <v>8732</v>
      </c>
      <c r="H9" s="39">
        <v>23</v>
      </c>
      <c r="I9" s="39">
        <v>0</v>
      </c>
      <c r="J9" s="39">
        <v>1580.9999999999998</v>
      </c>
      <c r="K9" s="20"/>
      <c r="L9" s="3"/>
      <c r="M9" s="20"/>
      <c r="N9" s="3"/>
    </row>
    <row r="10" spans="1:14" x14ac:dyDescent="0.25">
      <c r="A10" s="13" t="s">
        <v>8</v>
      </c>
      <c r="B10" s="40">
        <v>29</v>
      </c>
      <c r="C10" s="40">
        <v>12</v>
      </c>
      <c r="D10" s="40">
        <v>11668.000000000002</v>
      </c>
      <c r="E10" s="40">
        <v>17</v>
      </c>
      <c r="F10" s="40">
        <v>12</v>
      </c>
      <c r="G10" s="40">
        <v>10734.000000000002</v>
      </c>
      <c r="H10" s="40">
        <v>12</v>
      </c>
      <c r="I10" s="40">
        <v>0</v>
      </c>
      <c r="J10" s="40">
        <v>934</v>
      </c>
      <c r="K10" s="20"/>
      <c r="L10" s="3"/>
      <c r="M10" s="20"/>
      <c r="N10" s="3"/>
    </row>
    <row r="11" spans="1:14" x14ac:dyDescent="0.25">
      <c r="A11" s="7" t="s">
        <v>10</v>
      </c>
      <c r="B11" s="38">
        <v>18</v>
      </c>
      <c r="C11" s="38">
        <v>11</v>
      </c>
      <c r="D11" s="38">
        <v>6931</v>
      </c>
      <c r="E11" s="38">
        <v>13</v>
      </c>
      <c r="F11" s="38">
        <v>11</v>
      </c>
      <c r="G11" s="38">
        <v>6573</v>
      </c>
      <c r="H11" s="38">
        <v>5</v>
      </c>
      <c r="I11" s="38">
        <v>0</v>
      </c>
      <c r="J11" s="38">
        <v>358</v>
      </c>
      <c r="K11" s="20"/>
      <c r="L11" s="3"/>
      <c r="M11" s="20"/>
      <c r="N11" s="3"/>
    </row>
    <row r="12" spans="1:14" x14ac:dyDescent="0.25">
      <c r="A12" s="10" t="s">
        <v>11</v>
      </c>
      <c r="B12" s="39">
        <v>24</v>
      </c>
      <c r="C12" s="39">
        <v>19</v>
      </c>
      <c r="D12" s="39">
        <v>11149.999999999996</v>
      </c>
      <c r="E12" s="39">
        <v>18</v>
      </c>
      <c r="F12" s="39">
        <v>19</v>
      </c>
      <c r="G12" s="39">
        <v>10790.000000000002</v>
      </c>
      <c r="H12" s="39">
        <v>6</v>
      </c>
      <c r="I12" s="39">
        <v>0</v>
      </c>
      <c r="J12" s="39">
        <v>360</v>
      </c>
      <c r="K12" s="20"/>
      <c r="L12" s="3"/>
      <c r="M12" s="20"/>
      <c r="N12" s="3"/>
    </row>
    <row r="13" spans="1:14" x14ac:dyDescent="0.25">
      <c r="A13" s="13" t="s">
        <v>12</v>
      </c>
      <c r="B13" s="40">
        <v>33</v>
      </c>
      <c r="C13" s="40">
        <v>15</v>
      </c>
      <c r="D13" s="40">
        <v>12712.999999999998</v>
      </c>
      <c r="E13" s="40">
        <v>15</v>
      </c>
      <c r="F13" s="40">
        <v>15</v>
      </c>
      <c r="G13" s="40">
        <v>11612</v>
      </c>
      <c r="H13" s="40">
        <v>18</v>
      </c>
      <c r="I13" s="40">
        <v>0</v>
      </c>
      <c r="J13" s="40">
        <v>1101</v>
      </c>
      <c r="K13" s="20"/>
      <c r="L13" s="3"/>
      <c r="M13" s="20"/>
      <c r="N13" s="3"/>
    </row>
    <row r="14" spans="1:14" x14ac:dyDescent="0.25">
      <c r="A14" s="7" t="s">
        <v>13</v>
      </c>
      <c r="B14" s="38">
        <v>26</v>
      </c>
      <c r="C14" s="38">
        <v>6</v>
      </c>
      <c r="D14" s="38">
        <v>4705.0000000000009</v>
      </c>
      <c r="E14" s="38">
        <v>10</v>
      </c>
      <c r="F14" s="38">
        <v>6</v>
      </c>
      <c r="G14" s="38">
        <v>3913.0000000000005</v>
      </c>
      <c r="H14" s="38">
        <v>16</v>
      </c>
      <c r="I14" s="38">
        <v>0</v>
      </c>
      <c r="J14" s="38">
        <v>792</v>
      </c>
      <c r="K14" s="20"/>
      <c r="L14" s="3"/>
      <c r="M14" s="20"/>
      <c r="N14" s="3"/>
    </row>
    <row r="15" spans="1:14" x14ac:dyDescent="0.25">
      <c r="A15" s="10" t="s">
        <v>14</v>
      </c>
      <c r="B15" s="39">
        <v>28</v>
      </c>
      <c r="C15" s="39">
        <v>6</v>
      </c>
      <c r="D15" s="39">
        <v>9458</v>
      </c>
      <c r="E15" s="39">
        <v>13</v>
      </c>
      <c r="F15" s="39">
        <v>6</v>
      </c>
      <c r="G15" s="39">
        <v>8501.0000000000018</v>
      </c>
      <c r="H15" s="39">
        <v>15</v>
      </c>
      <c r="I15" s="39">
        <v>0</v>
      </c>
      <c r="J15" s="39">
        <v>956.99999999999989</v>
      </c>
      <c r="K15" s="20"/>
      <c r="L15" s="3"/>
      <c r="M15" s="20"/>
      <c r="N15" s="3"/>
    </row>
    <row r="16" spans="1:14" x14ac:dyDescent="0.25">
      <c r="A16" s="13" t="s">
        <v>15</v>
      </c>
      <c r="B16" s="40">
        <v>35</v>
      </c>
      <c r="C16" s="40">
        <v>13</v>
      </c>
      <c r="D16" s="40">
        <v>10895.999999999996</v>
      </c>
      <c r="E16" s="40">
        <v>15</v>
      </c>
      <c r="F16" s="40">
        <v>13</v>
      </c>
      <c r="G16" s="40">
        <v>9797</v>
      </c>
      <c r="H16" s="40">
        <v>20</v>
      </c>
      <c r="I16" s="40">
        <v>0</v>
      </c>
      <c r="J16" s="40">
        <v>1099</v>
      </c>
      <c r="K16" s="20"/>
      <c r="L16" s="3"/>
      <c r="M16" s="20"/>
      <c r="N16" s="3"/>
    </row>
    <row r="17" spans="1:14" x14ac:dyDescent="0.25">
      <c r="A17" s="7" t="s">
        <v>16</v>
      </c>
      <c r="B17" s="38">
        <v>27</v>
      </c>
      <c r="C17" s="38">
        <v>9</v>
      </c>
      <c r="D17" s="38">
        <v>5627.9999999999991</v>
      </c>
      <c r="E17" s="38">
        <v>9</v>
      </c>
      <c r="F17" s="38">
        <v>9</v>
      </c>
      <c r="G17" s="38">
        <v>4551</v>
      </c>
      <c r="H17" s="38">
        <v>18</v>
      </c>
      <c r="I17" s="38">
        <v>0</v>
      </c>
      <c r="J17" s="38">
        <v>1077</v>
      </c>
      <c r="K17" s="20"/>
      <c r="L17" s="3"/>
      <c r="M17" s="20"/>
      <c r="N17" s="3"/>
    </row>
    <row r="18" spans="1:14" x14ac:dyDescent="0.25">
      <c r="A18" s="10" t="s">
        <v>17</v>
      </c>
      <c r="B18" s="39">
        <v>8</v>
      </c>
      <c r="C18" s="39">
        <v>7</v>
      </c>
      <c r="D18" s="39">
        <v>2770.0000000000005</v>
      </c>
      <c r="E18" s="39">
        <v>5</v>
      </c>
      <c r="F18" s="39">
        <v>7</v>
      </c>
      <c r="G18" s="39">
        <v>2568</v>
      </c>
      <c r="H18" s="39">
        <v>3</v>
      </c>
      <c r="I18" s="39">
        <v>0</v>
      </c>
      <c r="J18" s="39">
        <v>202</v>
      </c>
      <c r="K18" s="20"/>
      <c r="L18" s="3"/>
      <c r="M18" s="20"/>
      <c r="N18" s="3"/>
    </row>
    <row r="19" spans="1:14" x14ac:dyDescent="0.25">
      <c r="A19" s="13" t="s">
        <v>18</v>
      </c>
      <c r="B19" s="40">
        <v>18</v>
      </c>
      <c r="C19" s="40">
        <v>9</v>
      </c>
      <c r="D19" s="40">
        <v>7379.9999999999982</v>
      </c>
      <c r="E19" s="40">
        <v>9</v>
      </c>
      <c r="F19" s="40">
        <v>9</v>
      </c>
      <c r="G19" s="40">
        <v>6397</v>
      </c>
      <c r="H19" s="40">
        <v>9</v>
      </c>
      <c r="I19" s="40">
        <v>0</v>
      </c>
      <c r="J19" s="40">
        <v>983</v>
      </c>
      <c r="K19" s="20"/>
      <c r="L19" s="3"/>
      <c r="M19" s="20"/>
      <c r="N19" s="3"/>
    </row>
    <row r="20" spans="1:14" x14ac:dyDescent="0.25">
      <c r="A20" s="7" t="s">
        <v>19</v>
      </c>
      <c r="B20" s="38">
        <v>14</v>
      </c>
      <c r="C20" s="38">
        <v>5</v>
      </c>
      <c r="D20" s="38">
        <v>5320.9999999999991</v>
      </c>
      <c r="E20" s="38">
        <v>10</v>
      </c>
      <c r="F20" s="38">
        <v>5</v>
      </c>
      <c r="G20" s="38">
        <v>5108</v>
      </c>
      <c r="H20" s="38">
        <v>4</v>
      </c>
      <c r="I20" s="38">
        <v>0</v>
      </c>
      <c r="J20" s="38">
        <v>213</v>
      </c>
      <c r="K20" s="20"/>
      <c r="L20" s="3"/>
      <c r="M20" s="20"/>
      <c r="N20" s="3"/>
    </row>
    <row r="21" spans="1:14" x14ac:dyDescent="0.25">
      <c r="A21" s="10" t="s">
        <v>20</v>
      </c>
      <c r="B21" s="39">
        <v>19</v>
      </c>
      <c r="C21" s="39">
        <v>10</v>
      </c>
      <c r="D21" s="39">
        <v>4387.0000000000009</v>
      </c>
      <c r="E21" s="39">
        <v>8</v>
      </c>
      <c r="F21" s="39">
        <v>10</v>
      </c>
      <c r="G21" s="39">
        <v>3734.9999999999995</v>
      </c>
      <c r="H21" s="39">
        <v>11</v>
      </c>
      <c r="I21" s="39">
        <v>0</v>
      </c>
      <c r="J21" s="39">
        <v>652.00000000000011</v>
      </c>
      <c r="K21" s="20"/>
      <c r="L21" s="3"/>
      <c r="M21" s="20"/>
      <c r="N21" s="3"/>
    </row>
    <row r="22" spans="1:14" x14ac:dyDescent="0.25">
      <c r="A22" s="13" t="s">
        <v>21</v>
      </c>
      <c r="B22" s="40">
        <v>21</v>
      </c>
      <c r="C22" s="40">
        <v>7</v>
      </c>
      <c r="D22" s="40">
        <v>5483.0000000000018</v>
      </c>
      <c r="E22" s="40">
        <v>9</v>
      </c>
      <c r="F22" s="40">
        <v>6</v>
      </c>
      <c r="G22" s="40">
        <v>4817</v>
      </c>
      <c r="H22" s="40">
        <v>12</v>
      </c>
      <c r="I22" s="40">
        <v>1</v>
      </c>
      <c r="J22" s="40">
        <v>666.00000000000011</v>
      </c>
      <c r="K22" s="20"/>
      <c r="L22" s="3"/>
      <c r="M22" s="20"/>
      <c r="N22" s="3"/>
    </row>
    <row r="23" spans="1:14" x14ac:dyDescent="0.25">
      <c r="A23" s="7" t="s">
        <v>22</v>
      </c>
      <c r="B23" s="38">
        <v>15</v>
      </c>
      <c r="C23" s="38">
        <v>3</v>
      </c>
      <c r="D23" s="38">
        <v>5325</v>
      </c>
      <c r="E23" s="38">
        <v>7</v>
      </c>
      <c r="F23" s="38">
        <v>3</v>
      </c>
      <c r="G23" s="38">
        <v>4973</v>
      </c>
      <c r="H23" s="38">
        <v>8</v>
      </c>
      <c r="I23" s="38">
        <v>0</v>
      </c>
      <c r="J23" s="38">
        <v>352</v>
      </c>
      <c r="K23" s="20"/>
      <c r="L23" s="3"/>
      <c r="M23" s="20"/>
      <c r="N23" s="3"/>
    </row>
    <row r="24" spans="1:14" x14ac:dyDescent="0.25">
      <c r="A24" s="10" t="s">
        <v>23</v>
      </c>
      <c r="B24" s="39">
        <v>17</v>
      </c>
      <c r="C24" s="39">
        <v>7</v>
      </c>
      <c r="D24" s="39">
        <v>4179</v>
      </c>
      <c r="E24" s="39">
        <v>8</v>
      </c>
      <c r="F24" s="39">
        <v>7</v>
      </c>
      <c r="G24" s="39">
        <v>3647.9999999999995</v>
      </c>
      <c r="H24" s="39">
        <v>9</v>
      </c>
      <c r="I24" s="39">
        <v>0</v>
      </c>
      <c r="J24" s="39">
        <v>531</v>
      </c>
      <c r="K24" s="20"/>
      <c r="L24" s="3"/>
      <c r="M24" s="20"/>
      <c r="N24" s="3"/>
    </row>
    <row r="25" spans="1:14" x14ac:dyDescent="0.25">
      <c r="A25" s="13" t="s">
        <v>24</v>
      </c>
      <c r="B25" s="40">
        <v>22</v>
      </c>
      <c r="C25" s="40">
        <v>10</v>
      </c>
      <c r="D25" s="40">
        <v>11721.999999999996</v>
      </c>
      <c r="E25" s="40">
        <v>15</v>
      </c>
      <c r="F25" s="40">
        <v>10</v>
      </c>
      <c r="G25" s="40">
        <v>11304</v>
      </c>
      <c r="H25" s="40">
        <v>7</v>
      </c>
      <c r="I25" s="40">
        <v>0</v>
      </c>
      <c r="J25" s="40">
        <v>418.00000000000006</v>
      </c>
      <c r="K25" s="20"/>
      <c r="L25" s="3"/>
      <c r="M25" s="20"/>
      <c r="N25" s="3"/>
    </row>
    <row r="26" spans="1:14" x14ac:dyDescent="0.25">
      <c r="A26" s="7" t="s">
        <v>25</v>
      </c>
      <c r="B26" s="38">
        <v>10</v>
      </c>
      <c r="C26" s="38">
        <v>20</v>
      </c>
      <c r="D26" s="38">
        <v>6634</v>
      </c>
      <c r="E26" s="38">
        <v>10</v>
      </c>
      <c r="F26" s="38">
        <v>20</v>
      </c>
      <c r="G26" s="38">
        <v>6634</v>
      </c>
      <c r="H26" s="38">
        <v>0</v>
      </c>
      <c r="I26" s="38">
        <v>0</v>
      </c>
      <c r="J26" s="38"/>
      <c r="K26" s="20"/>
      <c r="L26" s="3"/>
      <c r="M26" s="20"/>
      <c r="N26" s="3"/>
    </row>
    <row r="27" spans="1:14" x14ac:dyDescent="0.25">
      <c r="A27" s="10" t="s">
        <v>26</v>
      </c>
      <c r="B27" s="39">
        <v>11</v>
      </c>
      <c r="C27" s="39">
        <v>12</v>
      </c>
      <c r="D27" s="39">
        <v>4704.9999999999982</v>
      </c>
      <c r="E27" s="39">
        <v>8</v>
      </c>
      <c r="F27" s="39">
        <v>12</v>
      </c>
      <c r="G27" s="39">
        <v>4564</v>
      </c>
      <c r="H27" s="39">
        <v>3</v>
      </c>
      <c r="I27" s="39">
        <v>0</v>
      </c>
      <c r="J27" s="39">
        <v>141</v>
      </c>
      <c r="K27" s="20"/>
      <c r="L27" s="3"/>
      <c r="M27" s="20"/>
      <c r="N27" s="3"/>
    </row>
    <row r="28" spans="1:14" x14ac:dyDescent="0.25">
      <c r="A28" s="13" t="s">
        <v>27</v>
      </c>
      <c r="B28" s="40">
        <v>13</v>
      </c>
      <c r="C28" s="40">
        <v>16</v>
      </c>
      <c r="D28" s="40">
        <v>5095.9999999999991</v>
      </c>
      <c r="E28" s="40">
        <v>8</v>
      </c>
      <c r="F28" s="40">
        <v>16</v>
      </c>
      <c r="G28" s="40">
        <v>4795</v>
      </c>
      <c r="H28" s="40">
        <v>5</v>
      </c>
      <c r="I28" s="40">
        <v>0</v>
      </c>
      <c r="J28" s="40">
        <v>301</v>
      </c>
      <c r="K28" s="20"/>
      <c r="L28" s="3"/>
      <c r="M28" s="20"/>
      <c r="N28" s="3"/>
    </row>
    <row r="29" spans="1:14" ht="11.25" customHeight="1" x14ac:dyDescent="0.25">
      <c r="A29" s="56" t="s">
        <v>62</v>
      </c>
      <c r="B29" s="78"/>
      <c r="C29" s="78"/>
      <c r="D29" s="78"/>
      <c r="E29" s="78"/>
      <c r="F29" s="78"/>
      <c r="G29" s="78"/>
      <c r="H29" s="78"/>
      <c r="I29" s="78"/>
      <c r="J29" s="78"/>
      <c r="K29" s="3"/>
      <c r="L29" s="3"/>
      <c r="M29" s="20"/>
      <c r="N29" s="3"/>
    </row>
    <row r="30" spans="1:14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3"/>
      <c r="L30" s="3"/>
      <c r="M30" s="3"/>
      <c r="N30" s="3"/>
    </row>
    <row r="31" spans="1:14" ht="11.25" customHeight="1" x14ac:dyDescent="0.25">
      <c r="A31" s="77" t="s">
        <v>63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14.4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1.25" customHeight="1" x14ac:dyDescent="0.25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34"/>
    </row>
    <row r="34" spans="1:14" ht="11.25" customHeight="1" x14ac:dyDescent="0.25">
      <c r="A34" s="118" t="s">
        <v>87</v>
      </c>
      <c r="B34" s="51"/>
      <c r="C34" s="51"/>
      <c r="D34" s="51"/>
      <c r="E34" s="51"/>
      <c r="F34" s="51"/>
      <c r="G34" s="51"/>
      <c r="H34" s="51"/>
      <c r="I34" s="51"/>
      <c r="J34" s="51"/>
      <c r="K34" s="52"/>
      <c r="L34" s="52"/>
      <c r="M34" s="52"/>
      <c r="N34" s="34"/>
    </row>
    <row r="35" spans="1:14" x14ac:dyDescent="0.25">
      <c r="A35" s="75" t="s">
        <v>86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1">
    <mergeCell ref="A29:J30"/>
    <mergeCell ref="A31:N32"/>
    <mergeCell ref="A33:M33"/>
    <mergeCell ref="A35:N35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4" workbookViewId="0">
      <selection activeCell="L5" sqref="L5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8" t="s">
        <v>43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3"/>
      <c r="K3" s="3"/>
      <c r="L3" s="3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3"/>
      <c r="J4" s="3"/>
      <c r="K4" s="24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3"/>
      <c r="J5" s="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f>SUM(B8:B28)</f>
        <v>253</v>
      </c>
      <c r="C7" s="23">
        <f>SUM(C8:C28)</f>
        <v>93</v>
      </c>
      <c r="D7" s="23">
        <v>72834</v>
      </c>
      <c r="E7" s="23">
        <f>SUM(E8:E28)</f>
        <v>224</v>
      </c>
      <c r="F7" s="23">
        <f>SUM(F8:F28)</f>
        <v>93</v>
      </c>
      <c r="G7" s="23">
        <v>71894</v>
      </c>
      <c r="H7" s="23">
        <v>29</v>
      </c>
      <c r="I7" s="23">
        <v>940</v>
      </c>
      <c r="J7" s="3"/>
      <c r="K7" s="3"/>
      <c r="L7" s="3"/>
      <c r="M7" s="3"/>
      <c r="N7" s="3"/>
    </row>
    <row r="8" spans="1:14" x14ac:dyDescent="0.25">
      <c r="A8" s="7" t="s">
        <v>6</v>
      </c>
      <c r="B8" s="8">
        <f>SUM(E8,H8)</f>
        <v>25</v>
      </c>
      <c r="C8" s="8">
        <f>F8</f>
        <v>11</v>
      </c>
      <c r="D8" s="8">
        <v>7548</v>
      </c>
      <c r="E8" s="9">
        <v>23</v>
      </c>
      <c r="F8" s="9">
        <v>11</v>
      </c>
      <c r="G8" s="9">
        <v>7444</v>
      </c>
      <c r="H8" s="9">
        <v>2</v>
      </c>
      <c r="I8" s="9">
        <v>104</v>
      </c>
      <c r="J8" s="3"/>
      <c r="K8" s="3"/>
      <c r="L8" s="3"/>
      <c r="M8" s="3"/>
      <c r="N8" s="20"/>
    </row>
    <row r="9" spans="1:14" x14ac:dyDescent="0.25">
      <c r="A9" s="10" t="s">
        <v>7</v>
      </c>
      <c r="B9" s="11">
        <f t="shared" ref="B9:B28" si="0">SUM(E9,H9)</f>
        <v>18</v>
      </c>
      <c r="C9" s="11">
        <f t="shared" ref="C9:C28" si="1">F9</f>
        <v>4</v>
      </c>
      <c r="D9" s="11">
        <v>5827</v>
      </c>
      <c r="E9" s="12">
        <v>13</v>
      </c>
      <c r="F9" s="12">
        <v>4</v>
      </c>
      <c r="G9" s="12">
        <v>5733</v>
      </c>
      <c r="H9" s="12">
        <v>5</v>
      </c>
      <c r="I9" s="12">
        <v>94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f t="shared" si="0"/>
        <v>15</v>
      </c>
      <c r="C10" s="14">
        <f t="shared" si="1"/>
        <v>6</v>
      </c>
      <c r="D10" s="14">
        <v>5002</v>
      </c>
      <c r="E10" s="15">
        <v>15</v>
      </c>
      <c r="F10" s="15">
        <v>6</v>
      </c>
      <c r="G10" s="15">
        <v>5002</v>
      </c>
      <c r="H10" s="16" t="s">
        <v>9</v>
      </c>
      <c r="I10" s="16" t="s">
        <v>9</v>
      </c>
      <c r="J10" s="3"/>
      <c r="K10" s="3"/>
      <c r="L10" s="3"/>
      <c r="M10" s="3"/>
      <c r="N10" s="20"/>
    </row>
    <row r="11" spans="1:14" x14ac:dyDescent="0.25">
      <c r="A11" s="7" t="s">
        <v>10</v>
      </c>
      <c r="B11" s="8">
        <f t="shared" si="0"/>
        <v>12</v>
      </c>
      <c r="C11" s="8">
        <f t="shared" si="1"/>
        <v>4</v>
      </c>
      <c r="D11" s="8">
        <v>4763</v>
      </c>
      <c r="E11" s="9">
        <v>12</v>
      </c>
      <c r="F11" s="9">
        <v>4</v>
      </c>
      <c r="G11" s="9">
        <v>4763</v>
      </c>
      <c r="H11" s="17" t="s">
        <v>9</v>
      </c>
      <c r="I11" s="17" t="s">
        <v>9</v>
      </c>
      <c r="J11" s="3"/>
      <c r="K11" s="3"/>
      <c r="L11" s="3"/>
      <c r="M11" s="3"/>
      <c r="N11" s="20"/>
    </row>
    <row r="12" spans="1:14" x14ac:dyDescent="0.25">
      <c r="A12" s="10" t="s">
        <v>11</v>
      </c>
      <c r="B12" s="11">
        <f t="shared" si="0"/>
        <v>16</v>
      </c>
      <c r="C12" s="11">
        <f t="shared" si="1"/>
        <v>9</v>
      </c>
      <c r="D12" s="11">
        <v>4458</v>
      </c>
      <c r="E12" s="12">
        <v>16</v>
      </c>
      <c r="F12" s="12">
        <v>9</v>
      </c>
      <c r="G12" s="12">
        <v>4458</v>
      </c>
      <c r="H12" s="18" t="s">
        <v>9</v>
      </c>
      <c r="I12" s="18" t="s">
        <v>9</v>
      </c>
      <c r="J12" s="3"/>
      <c r="K12" s="3"/>
      <c r="L12" s="3"/>
      <c r="M12" s="3"/>
      <c r="N12" s="20"/>
    </row>
    <row r="13" spans="1:14" x14ac:dyDescent="0.25">
      <c r="A13" s="13" t="s">
        <v>12</v>
      </c>
      <c r="B13" s="14">
        <f t="shared" si="0"/>
        <v>15</v>
      </c>
      <c r="C13" s="14">
        <f t="shared" si="1"/>
        <v>6</v>
      </c>
      <c r="D13" s="14">
        <v>3903</v>
      </c>
      <c r="E13" s="15">
        <v>13</v>
      </c>
      <c r="F13" s="15">
        <v>6</v>
      </c>
      <c r="G13" s="15">
        <v>3841</v>
      </c>
      <c r="H13" s="15">
        <v>2</v>
      </c>
      <c r="I13" s="15">
        <v>62</v>
      </c>
      <c r="J13" s="3"/>
      <c r="K13" s="3"/>
      <c r="L13" s="3"/>
      <c r="M13" s="3"/>
      <c r="N13" s="20"/>
    </row>
    <row r="14" spans="1:14" x14ac:dyDescent="0.25">
      <c r="A14" s="7" t="s">
        <v>13</v>
      </c>
      <c r="B14" s="8">
        <f t="shared" si="0"/>
        <v>10</v>
      </c>
      <c r="C14" s="8">
        <f t="shared" si="1"/>
        <v>2</v>
      </c>
      <c r="D14" s="8">
        <v>2429</v>
      </c>
      <c r="E14" s="9">
        <v>7</v>
      </c>
      <c r="F14" s="9">
        <v>2</v>
      </c>
      <c r="G14" s="9">
        <v>2339</v>
      </c>
      <c r="H14" s="9">
        <v>3</v>
      </c>
      <c r="I14" s="9">
        <v>90</v>
      </c>
      <c r="J14" s="3"/>
      <c r="K14" s="3"/>
      <c r="L14" s="3"/>
      <c r="M14" s="3"/>
      <c r="N14" s="20"/>
    </row>
    <row r="15" spans="1:14" x14ac:dyDescent="0.25">
      <c r="A15" s="10" t="s">
        <v>14</v>
      </c>
      <c r="B15" s="11">
        <f t="shared" si="0"/>
        <v>10</v>
      </c>
      <c r="C15" s="11">
        <f t="shared" si="1"/>
        <v>2</v>
      </c>
      <c r="D15" s="11">
        <v>3850</v>
      </c>
      <c r="E15" s="12">
        <v>10</v>
      </c>
      <c r="F15" s="12">
        <v>2</v>
      </c>
      <c r="G15" s="12">
        <v>3850</v>
      </c>
      <c r="H15" s="18" t="s">
        <v>9</v>
      </c>
      <c r="I15" s="18" t="s">
        <v>9</v>
      </c>
      <c r="J15" s="3"/>
      <c r="K15" s="3"/>
      <c r="L15" s="3"/>
      <c r="M15" s="3"/>
      <c r="N15" s="20"/>
    </row>
    <row r="16" spans="1:14" ht="13.2" x14ac:dyDescent="0.25">
      <c r="A16" s="13" t="s">
        <v>15</v>
      </c>
      <c r="B16" s="14">
        <f t="shared" si="0"/>
        <v>18</v>
      </c>
      <c r="C16" s="14">
        <f t="shared" si="1"/>
        <v>4</v>
      </c>
      <c r="D16" s="14">
        <v>3002</v>
      </c>
      <c r="E16" s="15">
        <v>11</v>
      </c>
      <c r="F16" s="15">
        <v>4</v>
      </c>
      <c r="G16" s="15">
        <v>2764</v>
      </c>
      <c r="H16" s="15">
        <v>7</v>
      </c>
      <c r="I16" s="15">
        <v>238</v>
      </c>
      <c r="J16" s="3"/>
      <c r="K16" s="20"/>
      <c r="L16" s="21"/>
      <c r="M16" s="21"/>
      <c r="N16" s="20"/>
    </row>
    <row r="17" spans="1:14" ht="13.2" x14ac:dyDescent="0.25">
      <c r="A17" s="7" t="s">
        <v>16</v>
      </c>
      <c r="B17" s="8">
        <f t="shared" si="0"/>
        <v>14</v>
      </c>
      <c r="C17" s="8">
        <f t="shared" si="1"/>
        <v>6</v>
      </c>
      <c r="D17" s="8">
        <v>4547</v>
      </c>
      <c r="E17" s="9">
        <v>12</v>
      </c>
      <c r="F17" s="9">
        <v>6</v>
      </c>
      <c r="G17" s="9">
        <v>4426</v>
      </c>
      <c r="H17" s="9">
        <v>2</v>
      </c>
      <c r="I17" s="9">
        <v>121</v>
      </c>
      <c r="J17" s="3"/>
      <c r="K17" s="20"/>
      <c r="L17" s="21"/>
      <c r="M17" s="21"/>
      <c r="N17" s="20"/>
    </row>
    <row r="18" spans="1:14" ht="13.2" x14ac:dyDescent="0.25">
      <c r="A18" s="10" t="s">
        <v>17</v>
      </c>
      <c r="B18" s="11">
        <f t="shared" si="0"/>
        <v>6</v>
      </c>
      <c r="C18" s="11">
        <f t="shared" si="1"/>
        <v>1</v>
      </c>
      <c r="D18" s="11">
        <v>1306</v>
      </c>
      <c r="E18" s="12">
        <v>6</v>
      </c>
      <c r="F18" s="12">
        <v>1</v>
      </c>
      <c r="G18" s="12">
        <v>1306</v>
      </c>
      <c r="H18" s="18" t="s">
        <v>9</v>
      </c>
      <c r="I18" s="18" t="s">
        <v>9</v>
      </c>
      <c r="J18" s="3"/>
      <c r="K18" s="20"/>
      <c r="L18" s="21"/>
      <c r="M18" s="21"/>
      <c r="N18" s="20"/>
    </row>
    <row r="19" spans="1:14" ht="13.2" x14ac:dyDescent="0.25">
      <c r="A19" s="13" t="s">
        <v>18</v>
      </c>
      <c r="B19" s="14">
        <f t="shared" si="0"/>
        <v>12</v>
      </c>
      <c r="C19" s="14">
        <f t="shared" si="1"/>
        <v>7</v>
      </c>
      <c r="D19" s="14">
        <v>3856</v>
      </c>
      <c r="E19" s="15">
        <v>8</v>
      </c>
      <c r="F19" s="15">
        <v>7</v>
      </c>
      <c r="G19" s="15">
        <v>3730</v>
      </c>
      <c r="H19" s="15">
        <v>4</v>
      </c>
      <c r="I19" s="15">
        <v>126</v>
      </c>
      <c r="J19" s="3"/>
      <c r="K19" s="20"/>
      <c r="L19" s="21"/>
      <c r="M19" s="21"/>
      <c r="N19" s="20"/>
    </row>
    <row r="20" spans="1:14" ht="13.2" x14ac:dyDescent="0.25">
      <c r="A20" s="7" t="s">
        <v>19</v>
      </c>
      <c r="B20" s="8">
        <f t="shared" si="0"/>
        <v>9</v>
      </c>
      <c r="C20" s="8">
        <f t="shared" si="1"/>
        <v>2</v>
      </c>
      <c r="D20" s="8">
        <v>2046</v>
      </c>
      <c r="E20" s="9">
        <v>9</v>
      </c>
      <c r="F20" s="9">
        <v>2</v>
      </c>
      <c r="G20" s="9">
        <v>2046</v>
      </c>
      <c r="H20" s="17" t="s">
        <v>9</v>
      </c>
      <c r="I20" s="17" t="s">
        <v>9</v>
      </c>
      <c r="J20" s="3"/>
      <c r="K20" s="20"/>
      <c r="L20" s="21"/>
      <c r="M20" s="21"/>
      <c r="N20" s="20"/>
    </row>
    <row r="21" spans="1:14" ht="13.2" x14ac:dyDescent="0.25">
      <c r="A21" s="10" t="s">
        <v>20</v>
      </c>
      <c r="B21" s="11">
        <f t="shared" si="0"/>
        <v>8</v>
      </c>
      <c r="C21" s="11">
        <f t="shared" si="1"/>
        <v>3</v>
      </c>
      <c r="D21" s="11">
        <v>1835</v>
      </c>
      <c r="E21" s="12">
        <v>8</v>
      </c>
      <c r="F21" s="12">
        <v>3</v>
      </c>
      <c r="G21" s="12">
        <v>1835</v>
      </c>
      <c r="H21" s="18" t="s">
        <v>9</v>
      </c>
      <c r="I21" s="18" t="s">
        <v>9</v>
      </c>
      <c r="J21" s="3"/>
      <c r="K21" s="20"/>
      <c r="L21" s="21"/>
      <c r="M21" s="21"/>
      <c r="N21" s="20"/>
    </row>
    <row r="22" spans="1:14" ht="13.2" x14ac:dyDescent="0.25">
      <c r="A22" s="13" t="s">
        <v>21</v>
      </c>
      <c r="B22" s="14">
        <f t="shared" si="0"/>
        <v>10</v>
      </c>
      <c r="C22" s="14">
        <f t="shared" si="1"/>
        <v>2</v>
      </c>
      <c r="D22" s="14">
        <v>2339</v>
      </c>
      <c r="E22" s="15">
        <v>7</v>
      </c>
      <c r="F22" s="15">
        <v>2</v>
      </c>
      <c r="G22" s="15">
        <v>2264</v>
      </c>
      <c r="H22" s="15">
        <v>3</v>
      </c>
      <c r="I22" s="15">
        <v>75</v>
      </c>
      <c r="J22" s="3"/>
      <c r="K22" s="20"/>
      <c r="L22" s="21"/>
      <c r="M22" s="21"/>
      <c r="N22" s="20"/>
    </row>
    <row r="23" spans="1:14" ht="13.2" x14ac:dyDescent="0.25">
      <c r="A23" s="7" t="s">
        <v>22</v>
      </c>
      <c r="B23" s="8">
        <f t="shared" si="0"/>
        <v>5</v>
      </c>
      <c r="C23" s="8">
        <f t="shared" si="1"/>
        <v>3</v>
      </c>
      <c r="D23" s="8">
        <v>1142</v>
      </c>
      <c r="E23" s="9">
        <v>5</v>
      </c>
      <c r="F23" s="9">
        <v>3</v>
      </c>
      <c r="G23" s="9">
        <v>1142</v>
      </c>
      <c r="H23" s="9" t="s">
        <v>9</v>
      </c>
      <c r="I23" s="9" t="s">
        <v>9</v>
      </c>
      <c r="J23" s="3"/>
      <c r="K23" s="20"/>
      <c r="L23" s="21"/>
      <c r="M23" s="21"/>
      <c r="N23" s="20"/>
    </row>
    <row r="24" spans="1:14" ht="13.2" x14ac:dyDescent="0.25">
      <c r="A24" s="10" t="s">
        <v>23</v>
      </c>
      <c r="B24" s="11">
        <f t="shared" si="0"/>
        <v>10</v>
      </c>
      <c r="C24" s="11">
        <f t="shared" si="1"/>
        <v>2</v>
      </c>
      <c r="D24" s="11">
        <v>1849</v>
      </c>
      <c r="E24" s="12">
        <v>10</v>
      </c>
      <c r="F24" s="12">
        <v>2</v>
      </c>
      <c r="G24" s="12">
        <v>1849</v>
      </c>
      <c r="H24" s="18" t="s">
        <v>9</v>
      </c>
      <c r="I24" s="18" t="s">
        <v>9</v>
      </c>
      <c r="J24" s="3"/>
      <c r="K24" s="20"/>
      <c r="L24" s="21"/>
      <c r="M24" s="21"/>
      <c r="N24" s="20"/>
    </row>
    <row r="25" spans="1:14" ht="13.2" x14ac:dyDescent="0.25">
      <c r="A25" s="13" t="s">
        <v>24</v>
      </c>
      <c r="B25" s="14">
        <f t="shared" si="0"/>
        <v>13</v>
      </c>
      <c r="C25" s="14">
        <f t="shared" si="1"/>
        <v>2</v>
      </c>
      <c r="D25" s="14">
        <v>3435</v>
      </c>
      <c r="E25" s="15">
        <v>13</v>
      </c>
      <c r="F25" s="15">
        <v>2</v>
      </c>
      <c r="G25" s="15">
        <v>3435</v>
      </c>
      <c r="H25" s="16" t="s">
        <v>9</v>
      </c>
      <c r="I25" s="16" t="s">
        <v>9</v>
      </c>
      <c r="J25" s="3"/>
      <c r="K25" s="20"/>
      <c r="L25" s="21"/>
      <c r="M25" s="21"/>
      <c r="N25" s="20"/>
    </row>
    <row r="26" spans="1:14" ht="13.2" x14ac:dyDescent="0.25">
      <c r="A26" s="7" t="s">
        <v>25</v>
      </c>
      <c r="B26" s="8">
        <f t="shared" si="0"/>
        <v>9</v>
      </c>
      <c r="C26" s="8">
        <f t="shared" si="1"/>
        <v>5</v>
      </c>
      <c r="D26" s="8">
        <v>2313</v>
      </c>
      <c r="E26" s="9">
        <v>8</v>
      </c>
      <c r="F26" s="9">
        <v>5</v>
      </c>
      <c r="G26" s="9">
        <v>2283</v>
      </c>
      <c r="H26" s="17">
        <v>1</v>
      </c>
      <c r="I26" s="17">
        <v>30</v>
      </c>
      <c r="J26" s="3"/>
      <c r="K26" s="20"/>
      <c r="L26" s="21"/>
      <c r="M26" s="21"/>
      <c r="N26" s="20"/>
    </row>
    <row r="27" spans="1:14" ht="13.2" x14ac:dyDescent="0.25">
      <c r="A27" s="10" t="s">
        <v>26</v>
      </c>
      <c r="B27" s="11">
        <f t="shared" si="0"/>
        <v>11</v>
      </c>
      <c r="C27" s="11">
        <f t="shared" si="1"/>
        <v>6</v>
      </c>
      <c r="D27" s="11">
        <v>4772</v>
      </c>
      <c r="E27" s="12">
        <v>11</v>
      </c>
      <c r="F27" s="12">
        <v>6</v>
      </c>
      <c r="G27" s="12">
        <v>4772</v>
      </c>
      <c r="H27" s="18" t="s">
        <v>9</v>
      </c>
      <c r="I27" s="18" t="s">
        <v>9</v>
      </c>
      <c r="J27" s="3"/>
      <c r="K27" s="20"/>
      <c r="L27" s="21"/>
      <c r="M27" s="21"/>
      <c r="N27" s="20"/>
    </row>
    <row r="28" spans="1:14" ht="13.2" x14ac:dyDescent="0.25">
      <c r="A28" s="13" t="s">
        <v>27</v>
      </c>
      <c r="B28" s="14">
        <f t="shared" si="0"/>
        <v>7</v>
      </c>
      <c r="C28" s="14">
        <f t="shared" si="1"/>
        <v>6</v>
      </c>
      <c r="D28" s="14">
        <v>2612</v>
      </c>
      <c r="E28" s="15">
        <v>7</v>
      </c>
      <c r="F28" s="15">
        <v>6</v>
      </c>
      <c r="G28" s="15">
        <v>2612</v>
      </c>
      <c r="H28" s="16" t="s">
        <v>9</v>
      </c>
      <c r="I28" s="16" t="s">
        <v>9</v>
      </c>
      <c r="J28" s="3"/>
      <c r="K28" s="20"/>
      <c r="L28" s="21"/>
      <c r="M28" s="21"/>
      <c r="N28" s="20"/>
    </row>
    <row r="29" spans="1:14" x14ac:dyDescent="0.25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3"/>
      <c r="K29" s="3"/>
      <c r="L29" s="3"/>
      <c r="M29" s="3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3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3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3"/>
      <c r="K32" s="3"/>
      <c r="L32" s="3"/>
      <c r="M32" s="3"/>
      <c r="N32" s="3"/>
    </row>
    <row r="33" spans="1:14" x14ac:dyDescent="0.25">
      <c r="A33" s="54" t="s">
        <v>36</v>
      </c>
      <c r="B33" s="55"/>
      <c r="C33" s="55"/>
      <c r="D33" s="55"/>
      <c r="E33" s="55"/>
      <c r="F33" s="55"/>
      <c r="G33" s="55"/>
      <c r="H33" s="55"/>
      <c r="I33" s="55"/>
      <c r="J33" s="3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4" workbookViewId="0">
      <selection activeCell="K10" sqref="K10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8" t="s">
        <v>44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3"/>
      <c r="K3" s="3"/>
      <c r="L3" s="3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3"/>
      <c r="J4" s="3"/>
      <c r="K4" s="24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3"/>
      <c r="J5" s="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ht="13.2" x14ac:dyDescent="0.25">
      <c r="A7" s="19" t="s">
        <v>1</v>
      </c>
      <c r="B7" s="23">
        <f>SUM(B8:B28)</f>
        <v>213</v>
      </c>
      <c r="C7" s="23">
        <f>SUM(C8:C28)</f>
        <v>94</v>
      </c>
      <c r="D7" s="23">
        <v>66006</v>
      </c>
      <c r="E7" s="23">
        <f>SUM(E8:E28)</f>
        <v>186</v>
      </c>
      <c r="F7" s="23">
        <f>SUM(F8:F28)</f>
        <v>94</v>
      </c>
      <c r="G7" s="23">
        <v>65050</v>
      </c>
      <c r="H7" s="23">
        <f>SUM(H8:H28)</f>
        <v>27</v>
      </c>
      <c r="I7" s="23">
        <v>956</v>
      </c>
      <c r="J7" s="3"/>
      <c r="K7" s="3"/>
      <c r="L7" s="21"/>
      <c r="M7" s="3"/>
      <c r="N7" s="3"/>
    </row>
    <row r="8" spans="1:14" x14ac:dyDescent="0.25">
      <c r="A8" s="7" t="s">
        <v>6</v>
      </c>
      <c r="B8" s="8">
        <f>SUM(E8,H8)</f>
        <v>19</v>
      </c>
      <c r="C8" s="8">
        <f>SUM(F8)</f>
        <v>14</v>
      </c>
      <c r="D8" s="8">
        <v>8163</v>
      </c>
      <c r="E8" s="9">
        <v>18</v>
      </c>
      <c r="F8" s="9">
        <v>14</v>
      </c>
      <c r="G8" s="9">
        <v>8074</v>
      </c>
      <c r="H8" s="9">
        <v>1</v>
      </c>
      <c r="I8" s="9">
        <v>89</v>
      </c>
      <c r="J8" s="3"/>
      <c r="K8" s="3"/>
      <c r="L8" s="3"/>
      <c r="M8" s="3"/>
      <c r="N8" s="20"/>
    </row>
    <row r="9" spans="1:14" x14ac:dyDescent="0.25">
      <c r="A9" s="10" t="s">
        <v>7</v>
      </c>
      <c r="B9" s="11">
        <f t="shared" ref="B9:B28" si="0">SUM(E9,H9)</f>
        <v>17</v>
      </c>
      <c r="C9" s="11">
        <f t="shared" ref="C9:C28" si="1">SUM(F9)</f>
        <v>4</v>
      </c>
      <c r="D9" s="11">
        <v>4553</v>
      </c>
      <c r="E9" s="12">
        <v>12</v>
      </c>
      <c r="F9" s="12">
        <v>4</v>
      </c>
      <c r="G9" s="12">
        <v>4442</v>
      </c>
      <c r="H9" s="12">
        <v>5</v>
      </c>
      <c r="I9" s="12">
        <v>111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f t="shared" si="0"/>
        <v>14</v>
      </c>
      <c r="C10" s="14">
        <f t="shared" si="1"/>
        <v>6</v>
      </c>
      <c r="D10" s="14">
        <v>4763</v>
      </c>
      <c r="E10" s="15">
        <v>14</v>
      </c>
      <c r="F10" s="15">
        <v>6</v>
      </c>
      <c r="G10" s="15">
        <v>4763</v>
      </c>
      <c r="H10" s="16" t="s">
        <v>9</v>
      </c>
      <c r="I10" s="16" t="s">
        <v>9</v>
      </c>
      <c r="J10" s="3"/>
      <c r="K10" s="3"/>
      <c r="L10" s="3"/>
      <c r="M10" s="3"/>
      <c r="N10" s="20"/>
    </row>
    <row r="11" spans="1:14" x14ac:dyDescent="0.25">
      <c r="A11" s="7" t="s">
        <v>10</v>
      </c>
      <c r="B11" s="8">
        <f t="shared" si="0"/>
        <v>9</v>
      </c>
      <c r="C11" s="8">
        <f t="shared" si="1"/>
        <v>3</v>
      </c>
      <c r="D11" s="8">
        <v>4105</v>
      </c>
      <c r="E11" s="9">
        <v>9</v>
      </c>
      <c r="F11" s="9">
        <v>3</v>
      </c>
      <c r="G11" s="9">
        <v>4105</v>
      </c>
      <c r="H11" s="17" t="s">
        <v>9</v>
      </c>
      <c r="I11" s="17" t="s">
        <v>9</v>
      </c>
      <c r="J11" s="3"/>
      <c r="K11" s="3"/>
      <c r="L11" s="3"/>
      <c r="M11" s="3"/>
      <c r="N11" s="20"/>
    </row>
    <row r="12" spans="1:14" x14ac:dyDescent="0.25">
      <c r="A12" s="10" t="s">
        <v>11</v>
      </c>
      <c r="B12" s="11">
        <f t="shared" si="0"/>
        <v>11</v>
      </c>
      <c r="C12" s="11">
        <f t="shared" si="1"/>
        <v>9</v>
      </c>
      <c r="D12" s="11">
        <v>4216</v>
      </c>
      <c r="E12" s="12">
        <v>11</v>
      </c>
      <c r="F12" s="12">
        <v>9</v>
      </c>
      <c r="G12" s="12">
        <v>4216</v>
      </c>
      <c r="H12" s="18" t="s">
        <v>9</v>
      </c>
      <c r="I12" s="18" t="s">
        <v>9</v>
      </c>
      <c r="J12" s="3"/>
      <c r="K12" s="3"/>
      <c r="L12" s="3"/>
      <c r="M12" s="3"/>
      <c r="N12" s="20"/>
    </row>
    <row r="13" spans="1:14" x14ac:dyDescent="0.25">
      <c r="A13" s="13" t="s">
        <v>12</v>
      </c>
      <c r="B13" s="14">
        <f t="shared" si="0"/>
        <v>13</v>
      </c>
      <c r="C13" s="14">
        <f t="shared" si="1"/>
        <v>3</v>
      </c>
      <c r="D13" s="14">
        <v>2805</v>
      </c>
      <c r="E13" s="15">
        <v>11</v>
      </c>
      <c r="F13" s="15">
        <v>3</v>
      </c>
      <c r="G13" s="15">
        <v>2751</v>
      </c>
      <c r="H13" s="15">
        <v>2</v>
      </c>
      <c r="I13" s="15">
        <v>54</v>
      </c>
      <c r="J13" s="3"/>
      <c r="K13" s="3"/>
      <c r="L13" s="3"/>
      <c r="M13" s="3"/>
      <c r="N13" s="20"/>
    </row>
    <row r="14" spans="1:14" x14ac:dyDescent="0.25">
      <c r="A14" s="7" t="s">
        <v>13</v>
      </c>
      <c r="B14" s="8">
        <f t="shared" si="0"/>
        <v>10</v>
      </c>
      <c r="C14" s="8">
        <f t="shared" si="1"/>
        <v>3</v>
      </c>
      <c r="D14" s="8">
        <v>2548</v>
      </c>
      <c r="E14" s="9">
        <v>7</v>
      </c>
      <c r="F14" s="9">
        <v>3</v>
      </c>
      <c r="G14" s="9">
        <v>2454</v>
      </c>
      <c r="H14" s="9">
        <v>3</v>
      </c>
      <c r="I14" s="9">
        <v>94</v>
      </c>
      <c r="J14" s="3"/>
      <c r="K14" s="3"/>
      <c r="L14" s="3"/>
      <c r="M14" s="3"/>
      <c r="N14" s="20"/>
    </row>
    <row r="15" spans="1:14" x14ac:dyDescent="0.25">
      <c r="A15" s="10" t="s">
        <v>14</v>
      </c>
      <c r="B15" s="11">
        <f t="shared" si="0"/>
        <v>8</v>
      </c>
      <c r="C15" s="11">
        <f t="shared" si="1"/>
        <v>1</v>
      </c>
      <c r="D15" s="11">
        <v>2628</v>
      </c>
      <c r="E15" s="12">
        <v>8</v>
      </c>
      <c r="F15" s="12">
        <v>1</v>
      </c>
      <c r="G15" s="12">
        <v>2628</v>
      </c>
      <c r="H15" s="18" t="s">
        <v>9</v>
      </c>
      <c r="I15" s="18" t="s">
        <v>9</v>
      </c>
      <c r="J15" s="3"/>
      <c r="K15" s="3"/>
      <c r="L15" s="3"/>
      <c r="M15" s="3"/>
      <c r="N15" s="20"/>
    </row>
    <row r="16" spans="1:14" ht="13.2" x14ac:dyDescent="0.25">
      <c r="A16" s="13" t="s">
        <v>15</v>
      </c>
      <c r="B16" s="14">
        <f t="shared" si="0"/>
        <v>17</v>
      </c>
      <c r="C16" s="14">
        <f t="shared" si="1"/>
        <v>4</v>
      </c>
      <c r="D16" s="14">
        <v>3056</v>
      </c>
      <c r="E16" s="15">
        <v>10</v>
      </c>
      <c r="F16" s="15">
        <v>4</v>
      </c>
      <c r="G16" s="15">
        <v>2815</v>
      </c>
      <c r="H16" s="15">
        <v>7</v>
      </c>
      <c r="I16" s="15">
        <v>241</v>
      </c>
      <c r="J16" s="3"/>
      <c r="K16" s="21"/>
      <c r="L16" s="22"/>
      <c r="M16" s="20"/>
      <c r="N16" s="20"/>
    </row>
    <row r="17" spans="1:14" ht="13.2" x14ac:dyDescent="0.25">
      <c r="A17" s="7" t="s">
        <v>16</v>
      </c>
      <c r="B17" s="8">
        <f t="shared" si="0"/>
        <v>11</v>
      </c>
      <c r="C17" s="8">
        <f t="shared" si="1"/>
        <v>6</v>
      </c>
      <c r="D17" s="8">
        <v>3072</v>
      </c>
      <c r="E17" s="9">
        <v>9</v>
      </c>
      <c r="F17" s="9">
        <v>6</v>
      </c>
      <c r="G17" s="9">
        <v>2946</v>
      </c>
      <c r="H17" s="9">
        <v>2</v>
      </c>
      <c r="I17" s="9">
        <v>126</v>
      </c>
      <c r="J17" s="3"/>
      <c r="K17" s="21"/>
      <c r="L17" s="22"/>
      <c r="M17" s="20"/>
      <c r="N17" s="20"/>
    </row>
    <row r="18" spans="1:14" ht="13.2" x14ac:dyDescent="0.25">
      <c r="A18" s="10" t="s">
        <v>17</v>
      </c>
      <c r="B18" s="11">
        <f t="shared" si="0"/>
        <v>7</v>
      </c>
      <c r="C18" s="11">
        <f t="shared" si="1"/>
        <v>2</v>
      </c>
      <c r="D18" s="11">
        <v>3586</v>
      </c>
      <c r="E18" s="12">
        <v>7</v>
      </c>
      <c r="F18" s="12">
        <v>2</v>
      </c>
      <c r="G18" s="12">
        <v>3586</v>
      </c>
      <c r="H18" s="18" t="s">
        <v>9</v>
      </c>
      <c r="I18" s="18" t="s">
        <v>9</v>
      </c>
      <c r="J18" s="3"/>
      <c r="K18" s="21"/>
      <c r="L18" s="22"/>
      <c r="M18" s="20"/>
      <c r="N18" s="20"/>
    </row>
    <row r="19" spans="1:14" ht="13.2" x14ac:dyDescent="0.25">
      <c r="A19" s="13" t="s">
        <v>18</v>
      </c>
      <c r="B19" s="14">
        <f t="shared" si="0"/>
        <v>11</v>
      </c>
      <c r="C19" s="14">
        <f t="shared" si="1"/>
        <v>7</v>
      </c>
      <c r="D19" s="14">
        <v>3176</v>
      </c>
      <c r="E19" s="15">
        <v>7</v>
      </c>
      <c r="F19" s="15">
        <v>7</v>
      </c>
      <c r="G19" s="15">
        <v>3015</v>
      </c>
      <c r="H19" s="15">
        <v>4</v>
      </c>
      <c r="I19" s="15">
        <v>161</v>
      </c>
      <c r="J19" s="3"/>
      <c r="K19" s="21"/>
      <c r="L19" s="22"/>
      <c r="M19" s="20"/>
      <c r="N19" s="20"/>
    </row>
    <row r="20" spans="1:14" ht="13.2" x14ac:dyDescent="0.25">
      <c r="A20" s="7" t="s">
        <v>19</v>
      </c>
      <c r="B20" s="8">
        <f t="shared" si="0"/>
        <v>7</v>
      </c>
      <c r="C20" s="8">
        <f t="shared" si="1"/>
        <v>1</v>
      </c>
      <c r="D20" s="8">
        <v>1812</v>
      </c>
      <c r="E20" s="9">
        <v>7</v>
      </c>
      <c r="F20" s="9">
        <v>1</v>
      </c>
      <c r="G20" s="9">
        <v>1812</v>
      </c>
      <c r="H20" s="17" t="s">
        <v>9</v>
      </c>
      <c r="I20" s="17" t="s">
        <v>9</v>
      </c>
      <c r="J20" s="3"/>
      <c r="K20" s="21"/>
      <c r="L20" s="22"/>
      <c r="M20" s="20"/>
      <c r="N20" s="20"/>
    </row>
    <row r="21" spans="1:14" ht="13.2" x14ac:dyDescent="0.25">
      <c r="A21" s="10" t="s">
        <v>20</v>
      </c>
      <c r="B21" s="11">
        <f t="shared" si="0"/>
        <v>6</v>
      </c>
      <c r="C21" s="11">
        <f t="shared" si="1"/>
        <v>4</v>
      </c>
      <c r="D21" s="11">
        <v>1641</v>
      </c>
      <c r="E21" s="12">
        <v>6</v>
      </c>
      <c r="F21" s="12">
        <v>4</v>
      </c>
      <c r="G21" s="12">
        <v>1641</v>
      </c>
      <c r="H21" s="18" t="s">
        <v>9</v>
      </c>
      <c r="I21" s="18" t="s">
        <v>9</v>
      </c>
      <c r="J21" s="3"/>
      <c r="K21" s="21"/>
      <c r="L21" s="22"/>
      <c r="M21" s="20"/>
      <c r="N21" s="20"/>
    </row>
    <row r="22" spans="1:14" ht="13.2" x14ac:dyDescent="0.25">
      <c r="A22" s="13" t="s">
        <v>21</v>
      </c>
      <c r="B22" s="14">
        <f t="shared" si="0"/>
        <v>6</v>
      </c>
      <c r="C22" s="14">
        <f t="shared" si="1"/>
        <v>2</v>
      </c>
      <c r="D22" s="14">
        <v>1403</v>
      </c>
      <c r="E22" s="15">
        <v>4</v>
      </c>
      <c r="F22" s="15">
        <v>2</v>
      </c>
      <c r="G22" s="15">
        <v>1367</v>
      </c>
      <c r="H22" s="15">
        <v>2</v>
      </c>
      <c r="I22" s="15">
        <v>36</v>
      </c>
      <c r="J22" s="3"/>
      <c r="K22" s="21"/>
      <c r="L22" s="22"/>
      <c r="M22" s="20"/>
      <c r="N22" s="20"/>
    </row>
    <row r="23" spans="1:14" ht="13.2" x14ac:dyDescent="0.25">
      <c r="A23" s="7" t="s">
        <v>22</v>
      </c>
      <c r="B23" s="8">
        <f t="shared" si="0"/>
        <v>6</v>
      </c>
      <c r="C23" s="8">
        <f t="shared" si="1"/>
        <v>3</v>
      </c>
      <c r="D23" s="8">
        <v>1100</v>
      </c>
      <c r="E23" s="9">
        <v>5</v>
      </c>
      <c r="F23" s="9">
        <v>3</v>
      </c>
      <c r="G23" s="9">
        <v>1056</v>
      </c>
      <c r="H23" s="9">
        <v>1</v>
      </c>
      <c r="I23" s="9">
        <v>44</v>
      </c>
      <c r="J23" s="3"/>
      <c r="K23" s="21"/>
      <c r="L23" s="22"/>
      <c r="M23" s="20"/>
      <c r="N23" s="20"/>
    </row>
    <row r="24" spans="1:14" ht="13.2" x14ac:dyDescent="0.25">
      <c r="A24" s="10" t="s">
        <v>23</v>
      </c>
      <c r="B24" s="11">
        <f t="shared" si="0"/>
        <v>8</v>
      </c>
      <c r="C24" s="11">
        <f t="shared" si="1"/>
        <v>2</v>
      </c>
      <c r="D24" s="11">
        <v>1727</v>
      </c>
      <c r="E24" s="12">
        <v>8</v>
      </c>
      <c r="F24" s="12">
        <v>2</v>
      </c>
      <c r="G24" s="12">
        <v>1727</v>
      </c>
      <c r="H24" s="18" t="s">
        <v>9</v>
      </c>
      <c r="I24" s="18" t="s">
        <v>9</v>
      </c>
      <c r="J24" s="3"/>
      <c r="K24" s="21"/>
      <c r="L24" s="22"/>
      <c r="M24" s="20"/>
      <c r="N24" s="20"/>
    </row>
    <row r="25" spans="1:14" ht="13.2" x14ac:dyDescent="0.25">
      <c r="A25" s="13" t="s">
        <v>24</v>
      </c>
      <c r="B25" s="14">
        <f t="shared" si="0"/>
        <v>12</v>
      </c>
      <c r="C25" s="14">
        <f t="shared" si="1"/>
        <v>2</v>
      </c>
      <c r="D25" s="14">
        <v>2974</v>
      </c>
      <c r="E25" s="15">
        <v>12</v>
      </c>
      <c r="F25" s="15">
        <v>2</v>
      </c>
      <c r="G25" s="15">
        <v>2974</v>
      </c>
      <c r="H25" s="16" t="s">
        <v>9</v>
      </c>
      <c r="I25" s="16" t="s">
        <v>9</v>
      </c>
      <c r="J25" s="3"/>
      <c r="K25" s="21"/>
      <c r="L25" s="22"/>
      <c r="M25" s="20"/>
      <c r="N25" s="20"/>
    </row>
    <row r="26" spans="1:14" ht="13.2" x14ac:dyDescent="0.25">
      <c r="A26" s="7" t="s">
        <v>25</v>
      </c>
      <c r="B26" s="8">
        <f t="shared" si="0"/>
        <v>7</v>
      </c>
      <c r="C26" s="8">
        <f t="shared" si="1"/>
        <v>5</v>
      </c>
      <c r="D26" s="8">
        <v>2454</v>
      </c>
      <c r="E26" s="9">
        <v>7</v>
      </c>
      <c r="F26" s="9">
        <v>5</v>
      </c>
      <c r="G26" s="9">
        <v>2454</v>
      </c>
      <c r="H26" s="17" t="s">
        <v>9</v>
      </c>
      <c r="I26" s="17" t="s">
        <v>9</v>
      </c>
      <c r="J26" s="3"/>
      <c r="K26" s="21"/>
      <c r="L26" s="22"/>
      <c r="M26" s="20"/>
      <c r="N26" s="20"/>
    </row>
    <row r="27" spans="1:14" ht="13.2" x14ac:dyDescent="0.25">
      <c r="A27" s="10" t="s">
        <v>26</v>
      </c>
      <c r="B27" s="11">
        <f t="shared" si="0"/>
        <v>8</v>
      </c>
      <c r="C27" s="11">
        <f t="shared" si="1"/>
        <v>5</v>
      </c>
      <c r="D27" s="11">
        <v>4360</v>
      </c>
      <c r="E27" s="12">
        <v>8</v>
      </c>
      <c r="F27" s="12">
        <v>5</v>
      </c>
      <c r="G27" s="12">
        <v>4360</v>
      </c>
      <c r="H27" s="18" t="s">
        <v>9</v>
      </c>
      <c r="I27" s="18" t="s">
        <v>9</v>
      </c>
      <c r="J27" s="3"/>
      <c r="K27" s="21"/>
      <c r="L27" s="22"/>
      <c r="M27" s="20"/>
      <c r="N27" s="20"/>
    </row>
    <row r="28" spans="1:14" ht="13.2" x14ac:dyDescent="0.25">
      <c r="A28" s="13" t="s">
        <v>27</v>
      </c>
      <c r="B28" s="14">
        <f t="shared" si="0"/>
        <v>6</v>
      </c>
      <c r="C28" s="14">
        <f t="shared" si="1"/>
        <v>8</v>
      </c>
      <c r="D28" s="14">
        <v>1864</v>
      </c>
      <c r="E28" s="15">
        <v>6</v>
      </c>
      <c r="F28" s="15">
        <v>8</v>
      </c>
      <c r="G28" s="15">
        <v>1864</v>
      </c>
      <c r="H28" s="16" t="s">
        <v>9</v>
      </c>
      <c r="I28" s="16" t="s">
        <v>9</v>
      </c>
      <c r="J28" s="3"/>
      <c r="K28" s="21"/>
      <c r="L28" s="22"/>
      <c r="M28" s="20"/>
      <c r="N28" s="20"/>
    </row>
    <row r="29" spans="1:14" ht="13.2" x14ac:dyDescent="0.25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3"/>
      <c r="K29" s="21"/>
      <c r="L29" s="3"/>
      <c r="M29" s="3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3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3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3"/>
      <c r="K32" s="3"/>
      <c r="L32" s="3"/>
      <c r="M32" s="3"/>
      <c r="N32" s="3"/>
    </row>
    <row r="33" spans="1:14" x14ac:dyDescent="0.25">
      <c r="A33" s="54" t="s">
        <v>37</v>
      </c>
      <c r="B33" s="55"/>
      <c r="C33" s="55"/>
      <c r="D33" s="55"/>
      <c r="E33" s="55"/>
      <c r="F33" s="55"/>
      <c r="G33" s="55"/>
      <c r="H33" s="55"/>
      <c r="I33" s="55"/>
      <c r="J33" s="3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4" workbookViewId="0">
      <selection activeCell="B1" sqref="B1:N1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8" t="s">
        <v>45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.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25"/>
      <c r="L2" s="3"/>
      <c r="M2" s="3"/>
      <c r="N2" s="3"/>
    </row>
    <row r="3" spans="1:14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3"/>
      <c r="K3" s="3"/>
      <c r="L3" s="3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3"/>
      <c r="J4" s="3"/>
      <c r="K4" s="3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3"/>
      <c r="J5" s="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ht="13.2" x14ac:dyDescent="0.25">
      <c r="A7" s="19" t="s">
        <v>1</v>
      </c>
      <c r="B7" s="23">
        <v>235</v>
      </c>
      <c r="C7" s="23">
        <v>115</v>
      </c>
      <c r="D7" s="23">
        <v>73887</v>
      </c>
      <c r="E7" s="23">
        <v>208</v>
      </c>
      <c r="F7" s="23">
        <v>115</v>
      </c>
      <c r="G7" s="23">
        <v>72917</v>
      </c>
      <c r="H7" s="23">
        <v>27</v>
      </c>
      <c r="I7" s="23">
        <v>970</v>
      </c>
      <c r="J7" s="3"/>
      <c r="K7" s="21"/>
      <c r="L7" s="3"/>
      <c r="M7" s="3"/>
      <c r="N7" s="3"/>
    </row>
    <row r="8" spans="1:14" x14ac:dyDescent="0.25">
      <c r="A8" s="7" t="s">
        <v>6</v>
      </c>
      <c r="B8" s="8">
        <v>20</v>
      </c>
      <c r="C8" s="8">
        <v>16</v>
      </c>
      <c r="D8" s="8">
        <v>9686</v>
      </c>
      <c r="E8" s="9">
        <v>19</v>
      </c>
      <c r="F8" s="9">
        <v>16</v>
      </c>
      <c r="G8" s="9">
        <v>9596</v>
      </c>
      <c r="H8" s="9">
        <v>1</v>
      </c>
      <c r="I8" s="9">
        <v>90</v>
      </c>
      <c r="J8" s="3"/>
      <c r="K8" s="3"/>
      <c r="L8" s="3"/>
      <c r="M8" s="20"/>
      <c r="N8" s="3"/>
    </row>
    <row r="9" spans="1:14" x14ac:dyDescent="0.25">
      <c r="A9" s="10" t="s">
        <v>7</v>
      </c>
      <c r="B9" s="11">
        <v>19</v>
      </c>
      <c r="C9" s="11">
        <v>6</v>
      </c>
      <c r="D9" s="11">
        <v>4844</v>
      </c>
      <c r="E9" s="12">
        <v>14</v>
      </c>
      <c r="F9" s="12">
        <v>6</v>
      </c>
      <c r="G9" s="12">
        <v>4733</v>
      </c>
      <c r="H9" s="12">
        <v>5</v>
      </c>
      <c r="I9" s="12">
        <v>111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v>12</v>
      </c>
      <c r="C10" s="14">
        <v>9</v>
      </c>
      <c r="D10" s="14">
        <v>4163</v>
      </c>
      <c r="E10" s="15">
        <v>12</v>
      </c>
      <c r="F10" s="15">
        <v>9</v>
      </c>
      <c r="G10" s="15">
        <v>4163</v>
      </c>
      <c r="H10" s="16" t="s">
        <v>9</v>
      </c>
      <c r="I10" s="16" t="s">
        <v>9</v>
      </c>
      <c r="J10" s="3"/>
      <c r="K10" s="3"/>
      <c r="L10" s="3"/>
      <c r="M10" s="20"/>
      <c r="N10" s="3"/>
    </row>
    <row r="11" spans="1:14" x14ac:dyDescent="0.25">
      <c r="A11" s="7" t="s">
        <v>10</v>
      </c>
      <c r="B11" s="8">
        <v>17</v>
      </c>
      <c r="C11" s="8">
        <v>4</v>
      </c>
      <c r="D11" s="8">
        <v>4734</v>
      </c>
      <c r="E11" s="9">
        <v>17</v>
      </c>
      <c r="F11" s="9">
        <v>4</v>
      </c>
      <c r="G11" s="9">
        <v>4734</v>
      </c>
      <c r="H11" s="17" t="s">
        <v>9</v>
      </c>
      <c r="I11" s="17" t="s">
        <v>9</v>
      </c>
      <c r="J11" s="3"/>
      <c r="K11" s="3"/>
      <c r="L11" s="3"/>
      <c r="M11" s="20"/>
      <c r="N11" s="3"/>
    </row>
    <row r="12" spans="1:14" x14ac:dyDescent="0.25">
      <c r="A12" s="10" t="s">
        <v>11</v>
      </c>
      <c r="B12" s="11">
        <v>13</v>
      </c>
      <c r="C12" s="11">
        <v>9</v>
      </c>
      <c r="D12" s="11">
        <v>5344</v>
      </c>
      <c r="E12" s="12">
        <v>13</v>
      </c>
      <c r="F12" s="12">
        <v>9</v>
      </c>
      <c r="G12" s="12">
        <v>5344</v>
      </c>
      <c r="H12" s="18" t="s">
        <v>9</v>
      </c>
      <c r="I12" s="18" t="s">
        <v>9</v>
      </c>
      <c r="J12" s="3"/>
      <c r="K12" s="3"/>
      <c r="L12" s="3"/>
      <c r="M12" s="20"/>
      <c r="N12" s="3"/>
    </row>
    <row r="13" spans="1:14" x14ac:dyDescent="0.25">
      <c r="A13" s="13" t="s">
        <v>12</v>
      </c>
      <c r="B13" s="14">
        <v>16</v>
      </c>
      <c r="C13" s="14">
        <v>3</v>
      </c>
      <c r="D13" s="14">
        <v>3983</v>
      </c>
      <c r="E13" s="15">
        <v>14</v>
      </c>
      <c r="F13" s="15">
        <v>3</v>
      </c>
      <c r="G13" s="15">
        <v>3914</v>
      </c>
      <c r="H13" s="15">
        <v>2</v>
      </c>
      <c r="I13" s="15">
        <v>69</v>
      </c>
      <c r="J13" s="3"/>
      <c r="K13" s="3"/>
      <c r="L13" s="3"/>
      <c r="M13" s="20"/>
      <c r="N13" s="3"/>
    </row>
    <row r="14" spans="1:14" x14ac:dyDescent="0.25">
      <c r="A14" s="7" t="s">
        <v>13</v>
      </c>
      <c r="B14" s="8">
        <v>11</v>
      </c>
      <c r="C14" s="8">
        <v>5</v>
      </c>
      <c r="D14" s="8">
        <v>3380</v>
      </c>
      <c r="E14" s="9">
        <v>8</v>
      </c>
      <c r="F14" s="9">
        <v>5</v>
      </c>
      <c r="G14" s="9">
        <v>3275</v>
      </c>
      <c r="H14" s="9">
        <v>3</v>
      </c>
      <c r="I14" s="9">
        <v>105</v>
      </c>
      <c r="J14" s="3"/>
      <c r="K14" s="3"/>
      <c r="L14" s="3"/>
      <c r="M14" s="20"/>
      <c r="N14" s="3"/>
    </row>
    <row r="15" spans="1:14" x14ac:dyDescent="0.25">
      <c r="A15" s="10" t="s">
        <v>14</v>
      </c>
      <c r="B15" s="11">
        <v>7</v>
      </c>
      <c r="C15" s="11">
        <v>2</v>
      </c>
      <c r="D15" s="11">
        <v>2161</v>
      </c>
      <c r="E15" s="12">
        <v>7</v>
      </c>
      <c r="F15" s="12">
        <v>2</v>
      </c>
      <c r="G15" s="12">
        <v>2161</v>
      </c>
      <c r="H15" s="18" t="s">
        <v>9</v>
      </c>
      <c r="I15" s="18" t="s">
        <v>9</v>
      </c>
      <c r="J15" s="3"/>
      <c r="K15" s="3"/>
      <c r="L15" s="3"/>
      <c r="M15" s="20"/>
      <c r="N15" s="3"/>
    </row>
    <row r="16" spans="1:14" ht="13.2" x14ac:dyDescent="0.25">
      <c r="A16" s="13" t="s">
        <v>15</v>
      </c>
      <c r="B16" s="14">
        <v>18</v>
      </c>
      <c r="C16" s="14">
        <v>5</v>
      </c>
      <c r="D16" s="14">
        <v>2919</v>
      </c>
      <c r="E16" s="15">
        <v>11</v>
      </c>
      <c r="F16" s="15">
        <v>5</v>
      </c>
      <c r="G16" s="15">
        <v>2642</v>
      </c>
      <c r="H16" s="15">
        <v>7</v>
      </c>
      <c r="I16" s="15">
        <v>277</v>
      </c>
      <c r="J16" s="3"/>
      <c r="K16" s="22"/>
      <c r="L16" s="21"/>
      <c r="M16" s="20"/>
      <c r="N16" s="3"/>
    </row>
    <row r="17" spans="1:14" ht="13.2" x14ac:dyDescent="0.25">
      <c r="A17" s="7" t="s">
        <v>16</v>
      </c>
      <c r="B17" s="8">
        <v>11</v>
      </c>
      <c r="C17" s="8">
        <v>6</v>
      </c>
      <c r="D17" s="8">
        <v>3496</v>
      </c>
      <c r="E17" s="9">
        <v>10</v>
      </c>
      <c r="F17" s="9">
        <v>6</v>
      </c>
      <c r="G17" s="9">
        <v>3404</v>
      </c>
      <c r="H17" s="9">
        <v>1</v>
      </c>
      <c r="I17" s="9">
        <v>92</v>
      </c>
      <c r="J17" s="3"/>
      <c r="K17" s="22"/>
      <c r="L17" s="21"/>
      <c r="M17" s="20"/>
      <c r="N17" s="3"/>
    </row>
    <row r="18" spans="1:14" ht="13.2" x14ac:dyDescent="0.25">
      <c r="A18" s="10" t="s">
        <v>17</v>
      </c>
      <c r="B18" s="11">
        <v>6</v>
      </c>
      <c r="C18" s="11">
        <v>1</v>
      </c>
      <c r="D18" s="11">
        <v>3297</v>
      </c>
      <c r="E18" s="12">
        <v>6</v>
      </c>
      <c r="F18" s="12">
        <v>1</v>
      </c>
      <c r="G18" s="12">
        <v>3297</v>
      </c>
      <c r="H18" s="18" t="s">
        <v>9</v>
      </c>
      <c r="I18" s="18" t="s">
        <v>9</v>
      </c>
      <c r="J18" s="3"/>
      <c r="K18" s="22"/>
      <c r="L18" s="21"/>
      <c r="M18" s="20"/>
      <c r="N18" s="3"/>
    </row>
    <row r="19" spans="1:14" ht="13.2" x14ac:dyDescent="0.25">
      <c r="A19" s="13" t="s">
        <v>18</v>
      </c>
      <c r="B19" s="14">
        <v>12</v>
      </c>
      <c r="C19" s="14">
        <v>8</v>
      </c>
      <c r="D19" s="14">
        <v>4363</v>
      </c>
      <c r="E19" s="15">
        <v>8</v>
      </c>
      <c r="F19" s="15">
        <v>8</v>
      </c>
      <c r="G19" s="15">
        <v>4191</v>
      </c>
      <c r="H19" s="15">
        <v>4</v>
      </c>
      <c r="I19" s="15">
        <v>172</v>
      </c>
      <c r="J19" s="3"/>
      <c r="K19" s="22"/>
      <c r="L19" s="21"/>
      <c r="M19" s="20"/>
      <c r="N19" s="3"/>
    </row>
    <row r="20" spans="1:14" ht="13.2" x14ac:dyDescent="0.25">
      <c r="A20" s="7" t="s">
        <v>19</v>
      </c>
      <c r="B20" s="8">
        <v>8</v>
      </c>
      <c r="C20" s="8">
        <v>1</v>
      </c>
      <c r="D20" s="8">
        <v>2036</v>
      </c>
      <c r="E20" s="9">
        <v>8</v>
      </c>
      <c r="F20" s="9">
        <v>1</v>
      </c>
      <c r="G20" s="9">
        <v>2036</v>
      </c>
      <c r="H20" s="17" t="s">
        <v>9</v>
      </c>
      <c r="I20" s="17" t="s">
        <v>9</v>
      </c>
      <c r="J20" s="3"/>
      <c r="K20" s="22"/>
      <c r="L20" s="21"/>
      <c r="M20" s="20"/>
      <c r="N20" s="3"/>
    </row>
    <row r="21" spans="1:14" ht="13.2" x14ac:dyDescent="0.25">
      <c r="A21" s="10" t="s">
        <v>20</v>
      </c>
      <c r="B21" s="11">
        <v>8</v>
      </c>
      <c r="C21" s="11">
        <v>4</v>
      </c>
      <c r="D21" s="11">
        <v>2108</v>
      </c>
      <c r="E21" s="12">
        <v>8</v>
      </c>
      <c r="F21" s="12">
        <v>4</v>
      </c>
      <c r="G21" s="12">
        <v>2108</v>
      </c>
      <c r="H21" s="18" t="s">
        <v>9</v>
      </c>
      <c r="I21" s="18" t="s">
        <v>9</v>
      </c>
      <c r="J21" s="3"/>
      <c r="K21" s="22"/>
      <c r="L21" s="21"/>
      <c r="M21" s="20"/>
      <c r="N21" s="3"/>
    </row>
    <row r="22" spans="1:14" ht="13.2" x14ac:dyDescent="0.25">
      <c r="A22" s="13" t="s">
        <v>21</v>
      </c>
      <c r="B22" s="14">
        <v>7</v>
      </c>
      <c r="C22" s="14">
        <v>6</v>
      </c>
      <c r="D22" s="14">
        <v>1560</v>
      </c>
      <c r="E22" s="15">
        <v>4</v>
      </c>
      <c r="F22" s="15">
        <v>6</v>
      </c>
      <c r="G22" s="15">
        <v>1514</v>
      </c>
      <c r="H22" s="15">
        <v>3</v>
      </c>
      <c r="I22" s="15">
        <v>46</v>
      </c>
      <c r="J22" s="3"/>
      <c r="K22" s="22"/>
      <c r="L22" s="21"/>
      <c r="M22" s="20"/>
      <c r="N22" s="3"/>
    </row>
    <row r="23" spans="1:14" ht="13.2" x14ac:dyDescent="0.25">
      <c r="A23" s="7" t="s">
        <v>22</v>
      </c>
      <c r="B23" s="8">
        <v>6</v>
      </c>
      <c r="C23" s="8">
        <v>3</v>
      </c>
      <c r="D23" s="8">
        <v>1035</v>
      </c>
      <c r="E23" s="9">
        <v>5</v>
      </c>
      <c r="F23" s="9">
        <v>3</v>
      </c>
      <c r="G23" s="9">
        <v>1027</v>
      </c>
      <c r="H23" s="9">
        <v>1</v>
      </c>
      <c r="I23" s="9">
        <v>8</v>
      </c>
      <c r="J23" s="3"/>
      <c r="K23" s="22"/>
      <c r="L23" s="21"/>
      <c r="M23" s="20"/>
      <c r="N23" s="3"/>
    </row>
    <row r="24" spans="1:14" ht="13.2" x14ac:dyDescent="0.25">
      <c r="A24" s="10" t="s">
        <v>23</v>
      </c>
      <c r="B24" s="11">
        <v>9</v>
      </c>
      <c r="C24" s="11">
        <v>1</v>
      </c>
      <c r="D24" s="11">
        <v>1799</v>
      </c>
      <c r="E24" s="12">
        <v>9</v>
      </c>
      <c r="F24" s="12">
        <v>1</v>
      </c>
      <c r="G24" s="12">
        <v>1799</v>
      </c>
      <c r="H24" s="18" t="s">
        <v>9</v>
      </c>
      <c r="I24" s="18" t="s">
        <v>9</v>
      </c>
      <c r="J24" s="3"/>
      <c r="K24" s="22"/>
      <c r="L24" s="21"/>
      <c r="M24" s="20"/>
      <c r="N24" s="3"/>
    </row>
    <row r="25" spans="1:14" ht="13.2" x14ac:dyDescent="0.25">
      <c r="A25" s="13" t="s">
        <v>24</v>
      </c>
      <c r="B25" s="14">
        <v>12</v>
      </c>
      <c r="C25" s="14">
        <v>3</v>
      </c>
      <c r="D25" s="14">
        <v>3391</v>
      </c>
      <c r="E25" s="15">
        <v>12</v>
      </c>
      <c r="F25" s="15">
        <v>3</v>
      </c>
      <c r="G25" s="15">
        <v>3391</v>
      </c>
      <c r="H25" s="16" t="s">
        <v>9</v>
      </c>
      <c r="I25" s="16" t="s">
        <v>9</v>
      </c>
      <c r="J25" s="3"/>
      <c r="K25" s="22"/>
      <c r="L25" s="21"/>
      <c r="M25" s="20"/>
      <c r="N25" s="3"/>
    </row>
    <row r="26" spans="1:14" ht="13.2" x14ac:dyDescent="0.25">
      <c r="A26" s="7" t="s">
        <v>25</v>
      </c>
      <c r="B26" s="8">
        <v>8</v>
      </c>
      <c r="C26" s="8">
        <v>7</v>
      </c>
      <c r="D26" s="8">
        <v>2871</v>
      </c>
      <c r="E26" s="9">
        <v>8</v>
      </c>
      <c r="F26" s="9">
        <v>7</v>
      </c>
      <c r="G26" s="9">
        <v>2871</v>
      </c>
      <c r="H26" s="17" t="s">
        <v>9</v>
      </c>
      <c r="I26" s="17" t="s">
        <v>9</v>
      </c>
      <c r="J26" s="3"/>
      <c r="K26" s="22"/>
      <c r="L26" s="21"/>
      <c r="M26" s="20"/>
      <c r="N26" s="3"/>
    </row>
    <row r="27" spans="1:14" ht="13.2" x14ac:dyDescent="0.25">
      <c r="A27" s="10" t="s">
        <v>26</v>
      </c>
      <c r="B27" s="11">
        <v>8</v>
      </c>
      <c r="C27" s="11">
        <v>6</v>
      </c>
      <c r="D27" s="11">
        <v>4298</v>
      </c>
      <c r="E27" s="12">
        <v>8</v>
      </c>
      <c r="F27" s="12">
        <v>6</v>
      </c>
      <c r="G27" s="12">
        <v>4298</v>
      </c>
      <c r="H27" s="18" t="s">
        <v>9</v>
      </c>
      <c r="I27" s="18" t="s">
        <v>9</v>
      </c>
      <c r="J27" s="3"/>
      <c r="K27" s="22"/>
      <c r="L27" s="21"/>
      <c r="M27" s="20"/>
      <c r="N27" s="3"/>
    </row>
    <row r="28" spans="1:14" ht="13.2" x14ac:dyDescent="0.25">
      <c r="A28" s="13" t="s">
        <v>27</v>
      </c>
      <c r="B28" s="14">
        <v>7</v>
      </c>
      <c r="C28" s="14">
        <v>10</v>
      </c>
      <c r="D28" s="14">
        <v>2419</v>
      </c>
      <c r="E28" s="15">
        <v>7</v>
      </c>
      <c r="F28" s="15">
        <v>10</v>
      </c>
      <c r="G28" s="15">
        <v>2419</v>
      </c>
      <c r="H28" s="16" t="s">
        <v>9</v>
      </c>
      <c r="I28" s="16" t="s">
        <v>9</v>
      </c>
      <c r="J28" s="3"/>
      <c r="K28" s="22"/>
      <c r="L28" s="21"/>
      <c r="M28" s="20"/>
      <c r="N28" s="3"/>
    </row>
    <row r="29" spans="1:14" ht="13.2" x14ac:dyDescent="0.25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3"/>
      <c r="K29" s="21"/>
      <c r="L29" s="3"/>
      <c r="M29" s="3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3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3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3"/>
      <c r="K32" s="3"/>
      <c r="L32" s="3"/>
      <c r="M32" s="3"/>
      <c r="N32" s="3"/>
    </row>
    <row r="33" spans="1:14" x14ac:dyDescent="0.25">
      <c r="A33" s="54" t="s">
        <v>35</v>
      </c>
      <c r="B33" s="55"/>
      <c r="C33" s="55"/>
      <c r="D33" s="55"/>
      <c r="E33" s="55"/>
      <c r="F33" s="55"/>
      <c r="G33" s="55"/>
      <c r="H33" s="55"/>
      <c r="I33" s="55"/>
      <c r="J33" s="3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4" workbookViewId="0">
      <selection activeCell="A35" sqref="A35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8" t="s">
        <v>46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3"/>
      <c r="K3" s="3"/>
      <c r="L3" s="3"/>
      <c r="M3" s="3"/>
      <c r="N3" s="3"/>
    </row>
    <row r="4" spans="1:14" ht="15.6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3"/>
      <c r="J4" s="3"/>
      <c r="K4" s="25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3"/>
      <c r="J5" s="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v>244</v>
      </c>
      <c r="C7" s="23">
        <v>113</v>
      </c>
      <c r="D7" s="23">
        <v>70412</v>
      </c>
      <c r="E7" s="23">
        <v>217</v>
      </c>
      <c r="F7" s="23">
        <v>113</v>
      </c>
      <c r="G7" s="23">
        <v>69390</v>
      </c>
      <c r="H7" s="23">
        <v>27</v>
      </c>
      <c r="I7" s="23">
        <v>1022</v>
      </c>
      <c r="J7" s="3"/>
      <c r="K7" s="3"/>
      <c r="L7" s="3"/>
      <c r="M7" s="3"/>
      <c r="N7" s="3"/>
    </row>
    <row r="8" spans="1:14" x14ac:dyDescent="0.25">
      <c r="A8" s="7" t="s">
        <v>6</v>
      </c>
      <c r="B8" s="8">
        <v>20</v>
      </c>
      <c r="C8" s="8">
        <v>16</v>
      </c>
      <c r="D8" s="8">
        <v>6656</v>
      </c>
      <c r="E8" s="9">
        <v>19</v>
      </c>
      <c r="F8" s="9">
        <v>16</v>
      </c>
      <c r="G8" s="9">
        <v>6562</v>
      </c>
      <c r="H8" s="9">
        <v>1</v>
      </c>
      <c r="I8" s="9">
        <v>94</v>
      </c>
      <c r="J8" s="3"/>
      <c r="K8" s="20"/>
      <c r="L8" s="3"/>
      <c r="M8" s="3"/>
      <c r="N8" s="20"/>
    </row>
    <row r="9" spans="1:14" x14ac:dyDescent="0.25">
      <c r="A9" s="10" t="s">
        <v>7</v>
      </c>
      <c r="B9" s="11">
        <v>18</v>
      </c>
      <c r="C9" s="11">
        <v>6</v>
      </c>
      <c r="D9" s="11">
        <v>5047</v>
      </c>
      <c r="E9" s="12">
        <v>13</v>
      </c>
      <c r="F9" s="12">
        <v>6</v>
      </c>
      <c r="G9" s="12">
        <v>4938</v>
      </c>
      <c r="H9" s="12">
        <v>5</v>
      </c>
      <c r="I9" s="12">
        <v>109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v>13</v>
      </c>
      <c r="C10" s="14">
        <v>9</v>
      </c>
      <c r="D10" s="14">
        <v>3087</v>
      </c>
      <c r="E10" s="15">
        <v>13</v>
      </c>
      <c r="F10" s="15">
        <v>9</v>
      </c>
      <c r="G10" s="15">
        <v>3087</v>
      </c>
      <c r="H10" s="16" t="s">
        <v>9</v>
      </c>
      <c r="I10" s="16" t="s">
        <v>9</v>
      </c>
      <c r="J10" s="3"/>
      <c r="K10" s="20"/>
      <c r="L10" s="3"/>
      <c r="M10" s="3"/>
      <c r="N10" s="20"/>
    </row>
    <row r="11" spans="1:14" x14ac:dyDescent="0.25">
      <c r="A11" s="7" t="s">
        <v>10</v>
      </c>
      <c r="B11" s="8">
        <v>15</v>
      </c>
      <c r="C11" s="8">
        <v>4</v>
      </c>
      <c r="D11" s="8">
        <v>5053</v>
      </c>
      <c r="E11" s="9">
        <v>15</v>
      </c>
      <c r="F11" s="9">
        <v>4</v>
      </c>
      <c r="G11" s="9">
        <v>5053</v>
      </c>
      <c r="H11" s="17" t="s">
        <v>9</v>
      </c>
      <c r="I11" s="17" t="s">
        <v>9</v>
      </c>
      <c r="J11" s="3"/>
      <c r="K11" s="20"/>
      <c r="L11" s="3"/>
      <c r="M11" s="3"/>
      <c r="N11" s="20"/>
    </row>
    <row r="12" spans="1:14" x14ac:dyDescent="0.25">
      <c r="A12" s="10" t="s">
        <v>11</v>
      </c>
      <c r="B12" s="11">
        <v>15</v>
      </c>
      <c r="C12" s="11">
        <v>9</v>
      </c>
      <c r="D12" s="11">
        <v>4813</v>
      </c>
      <c r="E12" s="12">
        <v>15</v>
      </c>
      <c r="F12" s="12">
        <v>9</v>
      </c>
      <c r="G12" s="12">
        <v>4813</v>
      </c>
      <c r="H12" s="18" t="s">
        <v>9</v>
      </c>
      <c r="I12" s="18" t="s">
        <v>9</v>
      </c>
      <c r="J12" s="3"/>
      <c r="K12" s="20"/>
      <c r="L12" s="3"/>
      <c r="M12" s="3"/>
      <c r="N12" s="20"/>
    </row>
    <row r="13" spans="1:14" x14ac:dyDescent="0.25">
      <c r="A13" s="13" t="s">
        <v>12</v>
      </c>
      <c r="B13" s="14">
        <v>15</v>
      </c>
      <c r="C13" s="14">
        <v>3</v>
      </c>
      <c r="D13" s="14">
        <v>3836</v>
      </c>
      <c r="E13" s="15">
        <v>13</v>
      </c>
      <c r="F13" s="15">
        <v>3</v>
      </c>
      <c r="G13" s="15">
        <v>3761</v>
      </c>
      <c r="H13" s="15">
        <v>2</v>
      </c>
      <c r="I13" s="15">
        <v>75</v>
      </c>
      <c r="J13" s="3"/>
      <c r="K13" s="20"/>
      <c r="L13" s="3"/>
      <c r="M13" s="3"/>
      <c r="N13" s="20"/>
    </row>
    <row r="14" spans="1:14" x14ac:dyDescent="0.25">
      <c r="A14" s="7" t="s">
        <v>13</v>
      </c>
      <c r="B14" s="8">
        <v>11</v>
      </c>
      <c r="C14" s="8">
        <v>5</v>
      </c>
      <c r="D14" s="8">
        <v>3420</v>
      </c>
      <c r="E14" s="9">
        <v>8</v>
      </c>
      <c r="F14" s="9">
        <v>5</v>
      </c>
      <c r="G14" s="9">
        <v>3308</v>
      </c>
      <c r="H14" s="9">
        <v>3</v>
      </c>
      <c r="I14" s="9">
        <v>112</v>
      </c>
      <c r="J14" s="3"/>
      <c r="K14" s="20"/>
      <c r="L14" s="3"/>
      <c r="M14" s="3"/>
      <c r="N14" s="20"/>
    </row>
    <row r="15" spans="1:14" x14ac:dyDescent="0.25">
      <c r="A15" s="10" t="s">
        <v>14</v>
      </c>
      <c r="B15" s="11">
        <v>9</v>
      </c>
      <c r="C15" s="11">
        <v>1</v>
      </c>
      <c r="D15" s="11">
        <v>2546</v>
      </c>
      <c r="E15" s="12">
        <v>9</v>
      </c>
      <c r="F15" s="12">
        <v>1</v>
      </c>
      <c r="G15" s="12">
        <v>2546</v>
      </c>
      <c r="H15" s="18" t="s">
        <v>9</v>
      </c>
      <c r="I15" s="18" t="s">
        <v>9</v>
      </c>
      <c r="J15" s="3"/>
      <c r="K15" s="20"/>
      <c r="L15" s="3"/>
      <c r="M15" s="3"/>
      <c r="N15" s="20"/>
    </row>
    <row r="16" spans="1:14" ht="13.2" x14ac:dyDescent="0.25">
      <c r="A16" s="13" t="s">
        <v>15</v>
      </c>
      <c r="B16" s="14">
        <v>18</v>
      </c>
      <c r="C16" s="14">
        <v>7</v>
      </c>
      <c r="D16" s="14">
        <v>4518</v>
      </c>
      <c r="E16" s="15">
        <v>12</v>
      </c>
      <c r="F16" s="15">
        <v>7</v>
      </c>
      <c r="G16" s="15">
        <v>4242</v>
      </c>
      <c r="H16" s="15">
        <v>6</v>
      </c>
      <c r="I16" s="15">
        <v>276</v>
      </c>
      <c r="J16" s="3"/>
      <c r="K16" s="20"/>
      <c r="L16" s="20"/>
      <c r="M16" s="21"/>
      <c r="N16" s="20"/>
    </row>
    <row r="17" spans="1:14" ht="13.2" x14ac:dyDescent="0.25">
      <c r="A17" s="7" t="s">
        <v>16</v>
      </c>
      <c r="B17" s="8">
        <v>11</v>
      </c>
      <c r="C17" s="8">
        <v>6</v>
      </c>
      <c r="D17" s="8">
        <v>4193</v>
      </c>
      <c r="E17" s="9">
        <v>10</v>
      </c>
      <c r="F17" s="9">
        <v>6</v>
      </c>
      <c r="G17" s="9">
        <v>4091</v>
      </c>
      <c r="H17" s="9">
        <v>1</v>
      </c>
      <c r="I17" s="9">
        <v>102</v>
      </c>
      <c r="J17" s="3"/>
      <c r="K17" s="20"/>
      <c r="L17" s="20"/>
      <c r="M17" s="21"/>
      <c r="N17" s="20"/>
    </row>
    <row r="18" spans="1:14" ht="13.2" x14ac:dyDescent="0.25">
      <c r="A18" s="10" t="s">
        <v>17</v>
      </c>
      <c r="B18" s="11">
        <v>5</v>
      </c>
      <c r="C18" s="11">
        <v>1</v>
      </c>
      <c r="D18" s="11">
        <v>1169</v>
      </c>
      <c r="E18" s="12">
        <v>5</v>
      </c>
      <c r="F18" s="12">
        <v>1</v>
      </c>
      <c r="G18" s="12">
        <v>1169</v>
      </c>
      <c r="H18" s="18" t="s">
        <v>9</v>
      </c>
      <c r="I18" s="18" t="s">
        <v>9</v>
      </c>
      <c r="J18" s="3"/>
      <c r="K18" s="20"/>
      <c r="L18" s="20"/>
      <c r="M18" s="21"/>
      <c r="N18" s="20"/>
    </row>
    <row r="19" spans="1:14" ht="13.2" x14ac:dyDescent="0.25">
      <c r="A19" s="13" t="s">
        <v>18</v>
      </c>
      <c r="B19" s="14">
        <v>12</v>
      </c>
      <c r="C19" s="14">
        <v>8</v>
      </c>
      <c r="D19" s="14">
        <v>3822</v>
      </c>
      <c r="E19" s="15">
        <v>8</v>
      </c>
      <c r="F19" s="15">
        <v>8</v>
      </c>
      <c r="G19" s="15">
        <v>3669</v>
      </c>
      <c r="H19" s="15">
        <v>4</v>
      </c>
      <c r="I19" s="15">
        <v>153</v>
      </c>
      <c r="J19" s="3"/>
      <c r="K19" s="20"/>
      <c r="L19" s="20"/>
      <c r="M19" s="21"/>
      <c r="N19" s="20"/>
    </row>
    <row r="20" spans="1:14" ht="13.2" x14ac:dyDescent="0.25">
      <c r="A20" s="7" t="s">
        <v>19</v>
      </c>
      <c r="B20" s="8">
        <v>8</v>
      </c>
      <c r="C20" s="8">
        <v>2</v>
      </c>
      <c r="D20" s="8">
        <v>2499</v>
      </c>
      <c r="E20" s="9">
        <v>8</v>
      </c>
      <c r="F20" s="9">
        <v>2</v>
      </c>
      <c r="G20" s="9">
        <v>2499</v>
      </c>
      <c r="H20" s="17" t="s">
        <v>9</v>
      </c>
      <c r="I20" s="17" t="s">
        <v>9</v>
      </c>
      <c r="J20" s="3"/>
      <c r="K20" s="20"/>
      <c r="L20" s="20"/>
      <c r="M20" s="21"/>
      <c r="N20" s="20"/>
    </row>
    <row r="21" spans="1:14" ht="13.2" x14ac:dyDescent="0.25">
      <c r="A21" s="10" t="s">
        <v>20</v>
      </c>
      <c r="B21" s="11">
        <v>9</v>
      </c>
      <c r="C21" s="11">
        <v>3</v>
      </c>
      <c r="D21" s="11">
        <v>1706</v>
      </c>
      <c r="E21" s="12">
        <v>9</v>
      </c>
      <c r="F21" s="12">
        <v>3</v>
      </c>
      <c r="G21" s="12">
        <v>1706</v>
      </c>
      <c r="H21" s="18" t="s">
        <v>9</v>
      </c>
      <c r="I21" s="18" t="s">
        <v>9</v>
      </c>
      <c r="J21" s="3"/>
      <c r="K21" s="20"/>
      <c r="L21" s="20"/>
      <c r="M21" s="21"/>
      <c r="N21" s="20"/>
    </row>
    <row r="22" spans="1:14" ht="13.2" x14ac:dyDescent="0.25">
      <c r="A22" s="13" t="s">
        <v>21</v>
      </c>
      <c r="B22" s="14">
        <v>9</v>
      </c>
      <c r="C22" s="14">
        <v>5</v>
      </c>
      <c r="D22" s="14">
        <v>1963</v>
      </c>
      <c r="E22" s="15">
        <v>6</v>
      </c>
      <c r="F22" s="15">
        <v>5</v>
      </c>
      <c r="G22" s="15">
        <v>1911</v>
      </c>
      <c r="H22" s="15">
        <v>3</v>
      </c>
      <c r="I22" s="15">
        <v>52</v>
      </c>
      <c r="J22" s="3"/>
      <c r="K22" s="20"/>
      <c r="L22" s="20"/>
      <c r="M22" s="21"/>
      <c r="N22" s="20"/>
    </row>
    <row r="23" spans="1:14" ht="13.2" x14ac:dyDescent="0.25">
      <c r="A23" s="7" t="s">
        <v>22</v>
      </c>
      <c r="B23" s="8">
        <v>7</v>
      </c>
      <c r="C23" s="8">
        <v>3</v>
      </c>
      <c r="D23" s="8">
        <v>1062</v>
      </c>
      <c r="E23" s="9">
        <v>5</v>
      </c>
      <c r="F23" s="9">
        <v>3</v>
      </c>
      <c r="G23" s="9">
        <v>1013</v>
      </c>
      <c r="H23" s="9">
        <v>2</v>
      </c>
      <c r="I23" s="9">
        <v>49</v>
      </c>
      <c r="J23" s="3"/>
      <c r="K23" s="20"/>
      <c r="L23" s="20"/>
      <c r="M23" s="21"/>
      <c r="N23" s="20"/>
    </row>
    <row r="24" spans="1:14" ht="13.2" x14ac:dyDescent="0.25">
      <c r="A24" s="10" t="s">
        <v>23</v>
      </c>
      <c r="B24" s="11">
        <v>11</v>
      </c>
      <c r="C24" s="11">
        <v>1</v>
      </c>
      <c r="D24" s="11">
        <v>1745</v>
      </c>
      <c r="E24" s="12">
        <v>11</v>
      </c>
      <c r="F24" s="12">
        <v>1</v>
      </c>
      <c r="G24" s="12">
        <v>1745</v>
      </c>
      <c r="H24" s="18" t="s">
        <v>9</v>
      </c>
      <c r="I24" s="18" t="s">
        <v>9</v>
      </c>
      <c r="J24" s="3"/>
      <c r="K24" s="20"/>
      <c r="L24" s="20"/>
      <c r="M24" s="21"/>
      <c r="N24" s="20"/>
    </row>
    <row r="25" spans="1:14" ht="13.2" x14ac:dyDescent="0.25">
      <c r="A25" s="13" t="s">
        <v>24</v>
      </c>
      <c r="B25" s="14">
        <v>12</v>
      </c>
      <c r="C25" s="14">
        <v>3</v>
      </c>
      <c r="D25" s="14">
        <v>3340</v>
      </c>
      <c r="E25" s="15">
        <v>12</v>
      </c>
      <c r="F25" s="15">
        <v>3</v>
      </c>
      <c r="G25" s="15">
        <v>3340</v>
      </c>
      <c r="H25" s="16" t="s">
        <v>9</v>
      </c>
      <c r="I25" s="16" t="s">
        <v>9</v>
      </c>
      <c r="J25" s="3"/>
      <c r="K25" s="20"/>
      <c r="L25" s="20"/>
      <c r="M25" s="21"/>
      <c r="N25" s="20"/>
    </row>
    <row r="26" spans="1:14" ht="13.2" x14ac:dyDescent="0.25">
      <c r="A26" s="7" t="s">
        <v>25</v>
      </c>
      <c r="B26" s="8">
        <v>8</v>
      </c>
      <c r="C26" s="8">
        <v>6</v>
      </c>
      <c r="D26" s="8">
        <v>3082</v>
      </c>
      <c r="E26" s="9">
        <v>8</v>
      </c>
      <c r="F26" s="9">
        <v>6</v>
      </c>
      <c r="G26" s="9">
        <v>3082</v>
      </c>
      <c r="H26" s="17" t="s">
        <v>9</v>
      </c>
      <c r="I26" s="17" t="s">
        <v>9</v>
      </c>
      <c r="J26" s="3"/>
      <c r="K26" s="20"/>
      <c r="L26" s="20"/>
      <c r="M26" s="21"/>
      <c r="N26" s="20"/>
    </row>
    <row r="27" spans="1:14" ht="13.2" x14ac:dyDescent="0.25">
      <c r="A27" s="10" t="s">
        <v>26</v>
      </c>
      <c r="B27" s="11">
        <v>9</v>
      </c>
      <c r="C27" s="11">
        <v>6</v>
      </c>
      <c r="D27" s="11">
        <v>4460</v>
      </c>
      <c r="E27" s="12">
        <v>9</v>
      </c>
      <c r="F27" s="12">
        <v>6</v>
      </c>
      <c r="G27" s="12">
        <v>4460</v>
      </c>
      <c r="H27" s="18" t="s">
        <v>9</v>
      </c>
      <c r="I27" s="18" t="s">
        <v>9</v>
      </c>
      <c r="J27" s="3"/>
      <c r="K27" s="20"/>
      <c r="L27" s="20"/>
      <c r="M27" s="21"/>
      <c r="N27" s="20"/>
    </row>
    <row r="28" spans="1:14" ht="13.2" x14ac:dyDescent="0.25">
      <c r="A28" s="13" t="s">
        <v>27</v>
      </c>
      <c r="B28" s="14">
        <v>9</v>
      </c>
      <c r="C28" s="14">
        <v>9</v>
      </c>
      <c r="D28" s="14">
        <v>2395</v>
      </c>
      <c r="E28" s="15">
        <v>9</v>
      </c>
      <c r="F28" s="15">
        <v>9</v>
      </c>
      <c r="G28" s="15">
        <v>2395</v>
      </c>
      <c r="H28" s="16" t="s">
        <v>9</v>
      </c>
      <c r="I28" s="16" t="s">
        <v>9</v>
      </c>
      <c r="J28" s="3"/>
      <c r="K28" s="20"/>
      <c r="L28" s="20"/>
      <c r="M28" s="21"/>
      <c r="N28" s="20"/>
    </row>
    <row r="29" spans="1:14" ht="13.2" x14ac:dyDescent="0.25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3"/>
      <c r="K29" s="21"/>
      <c r="L29" s="3"/>
      <c r="M29" s="3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3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3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3"/>
      <c r="K32" s="3"/>
      <c r="L32" s="3"/>
      <c r="M32" s="3"/>
      <c r="N32" s="3"/>
    </row>
    <row r="33" spans="1:14" x14ac:dyDescent="0.25">
      <c r="A33" s="54" t="s">
        <v>53</v>
      </c>
      <c r="B33" s="55"/>
      <c r="C33" s="55"/>
      <c r="D33" s="55"/>
      <c r="E33" s="55"/>
      <c r="F33" s="55"/>
      <c r="G33" s="55"/>
      <c r="H33" s="55"/>
      <c r="I33" s="55"/>
      <c r="J33" s="3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35" sqref="A35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8" t="s">
        <v>47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3"/>
      <c r="K3" s="25"/>
      <c r="L3" s="3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3"/>
      <c r="J4" s="3"/>
      <c r="K4" s="3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3"/>
      <c r="J5" s="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v>264</v>
      </c>
      <c r="C7" s="23">
        <v>123</v>
      </c>
      <c r="D7" s="23">
        <v>73352</v>
      </c>
      <c r="E7" s="23">
        <v>237</v>
      </c>
      <c r="F7" s="23">
        <v>123</v>
      </c>
      <c r="G7" s="23">
        <v>72257</v>
      </c>
      <c r="H7" s="23">
        <v>27</v>
      </c>
      <c r="I7" s="23">
        <v>1095</v>
      </c>
      <c r="J7" s="3"/>
      <c r="K7" s="3"/>
      <c r="L7" s="3"/>
      <c r="M7" s="3"/>
      <c r="N7" s="3"/>
    </row>
    <row r="8" spans="1:14" ht="13.2" x14ac:dyDescent="0.25">
      <c r="A8" s="7" t="s">
        <v>6</v>
      </c>
      <c r="B8" s="8">
        <v>27</v>
      </c>
      <c r="C8" s="8">
        <v>18</v>
      </c>
      <c r="D8" s="8">
        <v>7520</v>
      </c>
      <c r="E8" s="9">
        <v>25</v>
      </c>
      <c r="F8" s="9">
        <v>18</v>
      </c>
      <c r="G8" s="9">
        <v>7414</v>
      </c>
      <c r="H8" s="9">
        <v>2</v>
      </c>
      <c r="I8" s="9">
        <v>106</v>
      </c>
      <c r="J8" s="3"/>
      <c r="K8" s="20"/>
      <c r="L8" s="20"/>
      <c r="M8" s="21"/>
      <c r="N8" s="20"/>
    </row>
    <row r="9" spans="1:14" ht="13.2" x14ac:dyDescent="0.25">
      <c r="A9" s="10" t="s">
        <v>7</v>
      </c>
      <c r="B9" s="11">
        <v>17</v>
      </c>
      <c r="C9" s="11">
        <v>6</v>
      </c>
      <c r="D9" s="11">
        <v>5336</v>
      </c>
      <c r="E9" s="12">
        <v>14</v>
      </c>
      <c r="F9" s="12">
        <v>6</v>
      </c>
      <c r="G9" s="12">
        <v>5258</v>
      </c>
      <c r="H9" s="12">
        <v>3</v>
      </c>
      <c r="I9" s="12">
        <v>78</v>
      </c>
      <c r="J9" s="3"/>
      <c r="K9" s="20"/>
      <c r="L9" s="20"/>
      <c r="M9" s="21"/>
      <c r="N9" s="20"/>
    </row>
    <row r="10" spans="1:14" ht="13.2" x14ac:dyDescent="0.25">
      <c r="A10" s="13" t="s">
        <v>8</v>
      </c>
      <c r="B10" s="14">
        <v>13</v>
      </c>
      <c r="C10" s="14">
        <v>9</v>
      </c>
      <c r="D10" s="14">
        <v>3231</v>
      </c>
      <c r="E10" s="15">
        <v>13</v>
      </c>
      <c r="F10" s="15">
        <v>9</v>
      </c>
      <c r="G10" s="15">
        <v>3231</v>
      </c>
      <c r="H10" s="16" t="s">
        <v>33</v>
      </c>
      <c r="I10" s="16" t="s">
        <v>33</v>
      </c>
      <c r="J10" s="3"/>
      <c r="K10" s="20"/>
      <c r="L10" s="20"/>
      <c r="M10" s="21"/>
      <c r="N10" s="20"/>
    </row>
    <row r="11" spans="1:14" ht="13.2" x14ac:dyDescent="0.25">
      <c r="A11" s="7" t="s">
        <v>10</v>
      </c>
      <c r="B11" s="8">
        <v>15</v>
      </c>
      <c r="C11" s="8">
        <v>4</v>
      </c>
      <c r="D11" s="8">
        <v>4469</v>
      </c>
      <c r="E11" s="9">
        <v>15</v>
      </c>
      <c r="F11" s="9">
        <v>4</v>
      </c>
      <c r="G11" s="9">
        <v>4469</v>
      </c>
      <c r="H11" s="17" t="s">
        <v>33</v>
      </c>
      <c r="I11" s="17" t="s">
        <v>33</v>
      </c>
      <c r="J11" s="3"/>
      <c r="K11" s="20"/>
      <c r="L11" s="20"/>
      <c r="M11" s="21"/>
      <c r="N11" s="20"/>
    </row>
    <row r="12" spans="1:14" ht="13.2" x14ac:dyDescent="0.25">
      <c r="A12" s="10" t="s">
        <v>11</v>
      </c>
      <c r="B12" s="11">
        <v>17</v>
      </c>
      <c r="C12" s="11">
        <v>10</v>
      </c>
      <c r="D12" s="11">
        <v>5229</v>
      </c>
      <c r="E12" s="12">
        <v>17</v>
      </c>
      <c r="F12" s="12">
        <v>10</v>
      </c>
      <c r="G12" s="12">
        <v>5229</v>
      </c>
      <c r="H12" s="12" t="s">
        <v>33</v>
      </c>
      <c r="I12" s="12" t="s">
        <v>33</v>
      </c>
      <c r="J12" s="3"/>
      <c r="K12" s="20"/>
      <c r="L12" s="20"/>
      <c r="M12" s="21"/>
      <c r="N12" s="20"/>
    </row>
    <row r="13" spans="1:14" ht="13.2" x14ac:dyDescent="0.25">
      <c r="A13" s="13" t="s">
        <v>12</v>
      </c>
      <c r="B13" s="14">
        <v>19</v>
      </c>
      <c r="C13" s="14">
        <v>5</v>
      </c>
      <c r="D13" s="14">
        <v>4882</v>
      </c>
      <c r="E13" s="15">
        <v>16</v>
      </c>
      <c r="F13" s="15">
        <v>5</v>
      </c>
      <c r="G13" s="15">
        <v>4767</v>
      </c>
      <c r="H13" s="15">
        <v>3</v>
      </c>
      <c r="I13" s="15">
        <v>115</v>
      </c>
      <c r="J13" s="3"/>
      <c r="K13" s="20"/>
      <c r="L13" s="20"/>
      <c r="M13" s="21"/>
      <c r="N13" s="20"/>
    </row>
    <row r="14" spans="1:14" ht="13.2" x14ac:dyDescent="0.25">
      <c r="A14" s="7" t="s">
        <v>13</v>
      </c>
      <c r="B14" s="8">
        <v>12</v>
      </c>
      <c r="C14" s="8">
        <v>5</v>
      </c>
      <c r="D14" s="8">
        <v>3148</v>
      </c>
      <c r="E14" s="9">
        <v>9</v>
      </c>
      <c r="F14" s="9">
        <v>5</v>
      </c>
      <c r="G14" s="9">
        <v>3027</v>
      </c>
      <c r="H14" s="9">
        <v>3</v>
      </c>
      <c r="I14" s="9">
        <v>121</v>
      </c>
      <c r="J14" s="3"/>
      <c r="K14" s="20"/>
      <c r="L14" s="20"/>
      <c r="M14" s="21"/>
      <c r="N14" s="20"/>
    </row>
    <row r="15" spans="1:14" ht="13.2" x14ac:dyDescent="0.25">
      <c r="A15" s="10" t="s">
        <v>14</v>
      </c>
      <c r="B15" s="11">
        <v>10</v>
      </c>
      <c r="C15" s="11">
        <v>2</v>
      </c>
      <c r="D15" s="11">
        <v>3006</v>
      </c>
      <c r="E15" s="12">
        <v>10</v>
      </c>
      <c r="F15" s="12">
        <v>2</v>
      </c>
      <c r="G15" s="12">
        <v>3006</v>
      </c>
      <c r="H15" s="18" t="s">
        <v>33</v>
      </c>
      <c r="I15" s="18" t="s">
        <v>33</v>
      </c>
      <c r="J15" s="3"/>
      <c r="K15" s="20"/>
      <c r="L15" s="20"/>
      <c r="M15" s="21"/>
      <c r="N15" s="20"/>
    </row>
    <row r="16" spans="1:14" ht="13.2" x14ac:dyDescent="0.25">
      <c r="A16" s="13" t="s">
        <v>15</v>
      </c>
      <c r="B16" s="14">
        <v>18</v>
      </c>
      <c r="C16" s="14">
        <v>8</v>
      </c>
      <c r="D16" s="14">
        <v>4319</v>
      </c>
      <c r="E16" s="15">
        <v>12</v>
      </c>
      <c r="F16" s="15">
        <v>8</v>
      </c>
      <c r="G16" s="15">
        <v>4045</v>
      </c>
      <c r="H16" s="15">
        <v>6</v>
      </c>
      <c r="I16" s="15">
        <v>274</v>
      </c>
      <c r="J16" s="3"/>
      <c r="K16" s="20"/>
      <c r="L16" s="20"/>
      <c r="M16" s="21"/>
      <c r="N16" s="20"/>
    </row>
    <row r="17" spans="1:14" ht="13.2" x14ac:dyDescent="0.25">
      <c r="A17" s="7" t="s">
        <v>16</v>
      </c>
      <c r="B17" s="8">
        <v>12</v>
      </c>
      <c r="C17" s="8">
        <v>5</v>
      </c>
      <c r="D17" s="8">
        <v>3829</v>
      </c>
      <c r="E17" s="9">
        <v>11</v>
      </c>
      <c r="F17" s="9">
        <v>5</v>
      </c>
      <c r="G17" s="9">
        <v>3752</v>
      </c>
      <c r="H17" s="9">
        <v>1</v>
      </c>
      <c r="I17" s="9">
        <v>77</v>
      </c>
      <c r="J17" s="3"/>
      <c r="K17" s="20"/>
      <c r="L17" s="20"/>
      <c r="M17" s="21"/>
      <c r="N17" s="20"/>
    </row>
    <row r="18" spans="1:14" ht="13.2" x14ac:dyDescent="0.25">
      <c r="A18" s="10" t="s">
        <v>17</v>
      </c>
      <c r="B18" s="11">
        <v>7</v>
      </c>
      <c r="C18" s="11">
        <v>2</v>
      </c>
      <c r="D18" s="11">
        <v>2024</v>
      </c>
      <c r="E18" s="12">
        <v>7</v>
      </c>
      <c r="F18" s="12">
        <v>2</v>
      </c>
      <c r="G18" s="12">
        <v>2024</v>
      </c>
      <c r="H18" s="18" t="s">
        <v>33</v>
      </c>
      <c r="I18" s="18" t="s">
        <v>9</v>
      </c>
      <c r="J18" s="3"/>
      <c r="K18" s="20"/>
      <c r="L18" s="20"/>
      <c r="M18" s="21"/>
      <c r="N18" s="20"/>
    </row>
    <row r="19" spans="1:14" ht="13.2" x14ac:dyDescent="0.25">
      <c r="A19" s="13" t="s">
        <v>18</v>
      </c>
      <c r="B19" s="14">
        <v>12</v>
      </c>
      <c r="C19" s="14">
        <v>8</v>
      </c>
      <c r="D19" s="14">
        <v>4459</v>
      </c>
      <c r="E19" s="15">
        <v>8</v>
      </c>
      <c r="F19" s="15">
        <v>8</v>
      </c>
      <c r="G19" s="15">
        <v>4249</v>
      </c>
      <c r="H19" s="15">
        <v>4</v>
      </c>
      <c r="I19" s="15">
        <v>210</v>
      </c>
      <c r="J19" s="3"/>
      <c r="K19" s="20"/>
      <c r="L19" s="20"/>
      <c r="M19" s="21"/>
      <c r="N19" s="20"/>
    </row>
    <row r="20" spans="1:14" ht="13.2" x14ac:dyDescent="0.25">
      <c r="A20" s="7" t="s">
        <v>19</v>
      </c>
      <c r="B20" s="8">
        <v>8</v>
      </c>
      <c r="C20" s="8">
        <v>2</v>
      </c>
      <c r="D20" s="8">
        <v>2381</v>
      </c>
      <c r="E20" s="9">
        <v>8</v>
      </c>
      <c r="F20" s="9">
        <v>2</v>
      </c>
      <c r="G20" s="9">
        <v>2381</v>
      </c>
      <c r="H20" s="17" t="s">
        <v>33</v>
      </c>
      <c r="I20" s="17" t="s">
        <v>33</v>
      </c>
      <c r="J20" s="3"/>
      <c r="K20" s="20"/>
      <c r="L20" s="20"/>
      <c r="M20" s="21"/>
      <c r="N20" s="20"/>
    </row>
    <row r="21" spans="1:14" ht="13.2" x14ac:dyDescent="0.25">
      <c r="A21" s="10" t="s">
        <v>20</v>
      </c>
      <c r="B21" s="11">
        <v>9</v>
      </c>
      <c r="C21" s="11">
        <v>4</v>
      </c>
      <c r="D21" s="11">
        <v>1673</v>
      </c>
      <c r="E21" s="12">
        <v>9</v>
      </c>
      <c r="F21" s="12">
        <v>4</v>
      </c>
      <c r="G21" s="12">
        <v>1673</v>
      </c>
      <c r="H21" s="18" t="s">
        <v>33</v>
      </c>
      <c r="I21" s="18" t="s">
        <v>33</v>
      </c>
      <c r="J21" s="3"/>
      <c r="K21" s="20"/>
      <c r="L21" s="20"/>
      <c r="M21" s="21"/>
      <c r="N21" s="20"/>
    </row>
    <row r="22" spans="1:14" ht="13.2" x14ac:dyDescent="0.25">
      <c r="A22" s="13" t="s">
        <v>21</v>
      </c>
      <c r="B22" s="14">
        <v>9</v>
      </c>
      <c r="C22" s="14">
        <v>5</v>
      </c>
      <c r="D22" s="14">
        <v>1802</v>
      </c>
      <c r="E22" s="15">
        <v>6</v>
      </c>
      <c r="F22" s="15">
        <v>5</v>
      </c>
      <c r="G22" s="15">
        <v>1753</v>
      </c>
      <c r="H22" s="15">
        <v>3</v>
      </c>
      <c r="I22" s="15">
        <v>49</v>
      </c>
      <c r="J22" s="3"/>
      <c r="K22" s="20"/>
      <c r="L22" s="20"/>
      <c r="M22" s="21"/>
      <c r="N22" s="20"/>
    </row>
    <row r="23" spans="1:14" ht="13.2" x14ac:dyDescent="0.25">
      <c r="A23" s="7" t="s">
        <v>22</v>
      </c>
      <c r="B23" s="8">
        <v>7</v>
      </c>
      <c r="C23" s="8">
        <v>2</v>
      </c>
      <c r="D23" s="8">
        <v>965</v>
      </c>
      <c r="E23" s="9">
        <v>5</v>
      </c>
      <c r="F23" s="9">
        <v>2</v>
      </c>
      <c r="G23" s="9">
        <v>900</v>
      </c>
      <c r="H23" s="9">
        <v>2</v>
      </c>
      <c r="I23" s="9">
        <v>65</v>
      </c>
      <c r="J23" s="3"/>
      <c r="K23" s="20"/>
      <c r="L23" s="20"/>
      <c r="M23" s="21"/>
      <c r="N23" s="20"/>
    </row>
    <row r="24" spans="1:14" ht="13.2" x14ac:dyDescent="0.25">
      <c r="A24" s="10" t="s">
        <v>23</v>
      </c>
      <c r="B24" s="11">
        <v>10</v>
      </c>
      <c r="C24" s="11">
        <v>1</v>
      </c>
      <c r="D24" s="11">
        <v>1758</v>
      </c>
      <c r="E24" s="12">
        <v>10</v>
      </c>
      <c r="F24" s="12">
        <v>1</v>
      </c>
      <c r="G24" s="12">
        <v>1758</v>
      </c>
      <c r="H24" s="18" t="s">
        <v>33</v>
      </c>
      <c r="I24" s="18" t="s">
        <v>33</v>
      </c>
      <c r="J24" s="3"/>
      <c r="K24" s="20"/>
      <c r="L24" s="20"/>
      <c r="M24" s="21"/>
      <c r="N24" s="20"/>
    </row>
    <row r="25" spans="1:14" ht="13.2" x14ac:dyDescent="0.25">
      <c r="A25" s="13" t="s">
        <v>24</v>
      </c>
      <c r="B25" s="14">
        <v>14</v>
      </c>
      <c r="C25" s="14">
        <v>3</v>
      </c>
      <c r="D25" s="14">
        <v>3702</v>
      </c>
      <c r="E25" s="15">
        <v>14</v>
      </c>
      <c r="F25" s="15">
        <v>3</v>
      </c>
      <c r="G25" s="15">
        <v>3702</v>
      </c>
      <c r="H25" s="16" t="s">
        <v>33</v>
      </c>
      <c r="I25" s="16" t="s">
        <v>33</v>
      </c>
      <c r="J25" s="3"/>
      <c r="K25" s="20"/>
      <c r="L25" s="20"/>
      <c r="M25" s="21"/>
      <c r="N25" s="20"/>
    </row>
    <row r="26" spans="1:14" ht="13.2" x14ac:dyDescent="0.25">
      <c r="A26" s="7" t="s">
        <v>25</v>
      </c>
      <c r="B26" s="8">
        <v>9</v>
      </c>
      <c r="C26" s="8">
        <v>8</v>
      </c>
      <c r="D26" s="8">
        <v>2866</v>
      </c>
      <c r="E26" s="9">
        <v>9</v>
      </c>
      <c r="F26" s="9">
        <v>8</v>
      </c>
      <c r="G26" s="9">
        <v>2866</v>
      </c>
      <c r="H26" s="17" t="s">
        <v>33</v>
      </c>
      <c r="I26" s="17" t="s">
        <v>33</v>
      </c>
      <c r="J26" s="3"/>
      <c r="K26" s="20"/>
      <c r="L26" s="20"/>
      <c r="M26" s="21"/>
      <c r="N26" s="20"/>
    </row>
    <row r="27" spans="1:14" ht="13.2" x14ac:dyDescent="0.25">
      <c r="A27" s="10" t="s">
        <v>26</v>
      </c>
      <c r="B27" s="11">
        <v>10</v>
      </c>
      <c r="C27" s="11">
        <v>6</v>
      </c>
      <c r="D27" s="11">
        <v>4178</v>
      </c>
      <c r="E27" s="12">
        <v>10</v>
      </c>
      <c r="F27" s="12">
        <v>6</v>
      </c>
      <c r="G27" s="12">
        <v>4178</v>
      </c>
      <c r="H27" s="18" t="s">
        <v>33</v>
      </c>
      <c r="I27" s="18" t="s">
        <v>33</v>
      </c>
      <c r="J27" s="3"/>
      <c r="K27" s="20"/>
      <c r="L27" s="20"/>
      <c r="M27" s="21"/>
      <c r="N27" s="20"/>
    </row>
    <row r="28" spans="1:14" ht="13.2" x14ac:dyDescent="0.25">
      <c r="A28" s="13" t="s">
        <v>27</v>
      </c>
      <c r="B28" s="14">
        <v>9</v>
      </c>
      <c r="C28" s="14">
        <v>10</v>
      </c>
      <c r="D28" s="14">
        <v>2575</v>
      </c>
      <c r="E28" s="15">
        <v>9</v>
      </c>
      <c r="F28" s="15">
        <v>10</v>
      </c>
      <c r="G28" s="15">
        <v>2575</v>
      </c>
      <c r="H28" s="16" t="s">
        <v>33</v>
      </c>
      <c r="I28" s="16" t="s">
        <v>33</v>
      </c>
      <c r="J28" s="3"/>
      <c r="K28" s="20"/>
      <c r="L28" s="20"/>
      <c r="M28" s="21"/>
      <c r="N28" s="20"/>
    </row>
    <row r="29" spans="1:14" ht="13.2" x14ac:dyDescent="0.25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3"/>
      <c r="K29" s="21"/>
      <c r="L29" s="3"/>
      <c r="M29" s="3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3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3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3"/>
      <c r="K32" s="3"/>
      <c r="L32" s="3"/>
      <c r="M32" s="3"/>
      <c r="N32" s="3"/>
    </row>
    <row r="33" spans="1:14" x14ac:dyDescent="0.25">
      <c r="A33" s="54" t="s">
        <v>54</v>
      </c>
      <c r="B33" s="55"/>
      <c r="C33" s="55"/>
      <c r="D33" s="55"/>
      <c r="E33" s="55"/>
      <c r="F33" s="55"/>
      <c r="G33" s="55"/>
      <c r="H33" s="55"/>
      <c r="I33" s="55"/>
      <c r="J33" s="3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0" workbookViewId="0">
      <selection activeCell="A35" sqref="A35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8" t="s">
        <v>48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3"/>
      <c r="K3" s="3"/>
      <c r="L3" s="3"/>
      <c r="M3" s="3"/>
      <c r="N3" s="3"/>
    </row>
    <row r="4" spans="1:14" ht="15.6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3"/>
      <c r="J4" s="25"/>
      <c r="K4" s="3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3"/>
      <c r="J5" s="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6">
        <v>265</v>
      </c>
      <c r="C7" s="6">
        <v>137</v>
      </c>
      <c r="D7" s="6">
        <v>78862</v>
      </c>
      <c r="E7" s="6">
        <v>236</v>
      </c>
      <c r="F7" s="6">
        <v>137</v>
      </c>
      <c r="G7" s="6">
        <v>77603</v>
      </c>
      <c r="H7" s="6">
        <v>29</v>
      </c>
      <c r="I7" s="6">
        <v>1259</v>
      </c>
      <c r="J7" s="3"/>
      <c r="K7" s="3"/>
      <c r="L7" s="3"/>
      <c r="M7" s="3"/>
      <c r="N7" s="3"/>
    </row>
    <row r="8" spans="1:14" x14ac:dyDescent="0.25">
      <c r="A8" s="7" t="s">
        <v>6</v>
      </c>
      <c r="B8" s="8">
        <v>26</v>
      </c>
      <c r="C8" s="8">
        <v>18</v>
      </c>
      <c r="D8" s="8">
        <v>8920</v>
      </c>
      <c r="E8" s="9">
        <v>24</v>
      </c>
      <c r="F8" s="9">
        <v>18</v>
      </c>
      <c r="G8" s="9">
        <v>8807</v>
      </c>
      <c r="H8" s="9">
        <v>2</v>
      </c>
      <c r="I8" s="9">
        <v>113</v>
      </c>
      <c r="J8" s="3"/>
      <c r="K8" s="3"/>
      <c r="L8" s="3"/>
      <c r="M8" s="3"/>
      <c r="N8" s="3"/>
    </row>
    <row r="9" spans="1:14" x14ac:dyDescent="0.25">
      <c r="A9" s="10" t="s">
        <v>7</v>
      </c>
      <c r="B9" s="11">
        <v>17</v>
      </c>
      <c r="C9" s="11">
        <v>6</v>
      </c>
      <c r="D9" s="11">
        <v>5512</v>
      </c>
      <c r="E9" s="12">
        <v>14</v>
      </c>
      <c r="F9" s="12">
        <v>6</v>
      </c>
      <c r="G9" s="12">
        <v>5451</v>
      </c>
      <c r="H9" s="12">
        <v>3</v>
      </c>
      <c r="I9" s="12">
        <v>61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v>13</v>
      </c>
      <c r="C10" s="14">
        <v>8</v>
      </c>
      <c r="D10" s="14">
        <v>4683</v>
      </c>
      <c r="E10" s="15">
        <v>13</v>
      </c>
      <c r="F10" s="15">
        <v>8</v>
      </c>
      <c r="G10" s="15">
        <v>4683</v>
      </c>
      <c r="H10" s="16" t="s">
        <v>9</v>
      </c>
      <c r="I10" s="16" t="s">
        <v>9</v>
      </c>
      <c r="J10" s="3"/>
      <c r="K10" s="3"/>
      <c r="L10" s="3"/>
      <c r="M10" s="3"/>
      <c r="N10" s="3"/>
    </row>
    <row r="11" spans="1:14" x14ac:dyDescent="0.25">
      <c r="A11" s="7" t="s">
        <v>10</v>
      </c>
      <c r="B11" s="8">
        <v>17</v>
      </c>
      <c r="C11" s="8">
        <v>6</v>
      </c>
      <c r="D11" s="8">
        <v>4983</v>
      </c>
      <c r="E11" s="9">
        <v>17</v>
      </c>
      <c r="F11" s="9">
        <v>6</v>
      </c>
      <c r="G11" s="9">
        <v>4983</v>
      </c>
      <c r="H11" s="17" t="s">
        <v>9</v>
      </c>
      <c r="I11" s="17" t="s">
        <v>9</v>
      </c>
      <c r="J11" s="3"/>
      <c r="K11" s="3"/>
      <c r="L11" s="3"/>
      <c r="M11" s="3"/>
      <c r="N11" s="3"/>
    </row>
    <row r="12" spans="1:14" x14ac:dyDescent="0.25">
      <c r="A12" s="10" t="s">
        <v>11</v>
      </c>
      <c r="B12" s="11">
        <v>18</v>
      </c>
      <c r="C12" s="11">
        <v>11</v>
      </c>
      <c r="D12" s="11">
        <v>4697</v>
      </c>
      <c r="E12" s="12">
        <v>17</v>
      </c>
      <c r="F12" s="12">
        <v>11</v>
      </c>
      <c r="G12" s="12">
        <v>4681</v>
      </c>
      <c r="H12" s="12">
        <v>1</v>
      </c>
      <c r="I12" s="12">
        <v>16</v>
      </c>
      <c r="J12" s="3"/>
      <c r="K12" s="3"/>
      <c r="L12" s="3"/>
      <c r="M12" s="3"/>
      <c r="N12" s="3"/>
    </row>
    <row r="13" spans="1:14" x14ac:dyDescent="0.25">
      <c r="A13" s="13" t="s">
        <v>12</v>
      </c>
      <c r="B13" s="14">
        <v>18</v>
      </c>
      <c r="C13" s="14">
        <v>6</v>
      </c>
      <c r="D13" s="14">
        <v>4712</v>
      </c>
      <c r="E13" s="15">
        <v>15</v>
      </c>
      <c r="F13" s="15">
        <v>6</v>
      </c>
      <c r="G13" s="15">
        <v>4583</v>
      </c>
      <c r="H13" s="15">
        <v>3</v>
      </c>
      <c r="I13" s="15">
        <v>129</v>
      </c>
      <c r="J13" s="3"/>
      <c r="K13" s="3"/>
      <c r="L13" s="3"/>
      <c r="M13" s="3"/>
      <c r="N13" s="3"/>
    </row>
    <row r="14" spans="1:14" x14ac:dyDescent="0.25">
      <c r="A14" s="7" t="s">
        <v>13</v>
      </c>
      <c r="B14" s="8">
        <v>13</v>
      </c>
      <c r="C14" s="8">
        <v>7</v>
      </c>
      <c r="D14" s="8">
        <v>4119</v>
      </c>
      <c r="E14" s="9">
        <v>9</v>
      </c>
      <c r="F14" s="9">
        <v>7</v>
      </c>
      <c r="G14" s="9">
        <v>3975</v>
      </c>
      <c r="H14" s="9">
        <v>4</v>
      </c>
      <c r="I14" s="9">
        <v>144</v>
      </c>
      <c r="J14" s="3"/>
      <c r="K14" s="3"/>
      <c r="L14" s="3"/>
      <c r="M14" s="3"/>
      <c r="N14" s="3"/>
    </row>
    <row r="15" spans="1:14" x14ac:dyDescent="0.25">
      <c r="A15" s="10" t="s">
        <v>14</v>
      </c>
      <c r="B15" s="11">
        <v>11</v>
      </c>
      <c r="C15" s="11">
        <v>1</v>
      </c>
      <c r="D15" s="11">
        <v>3917</v>
      </c>
      <c r="E15" s="12">
        <v>11</v>
      </c>
      <c r="F15" s="12">
        <v>1</v>
      </c>
      <c r="G15" s="12">
        <v>3917</v>
      </c>
      <c r="H15" s="18" t="s">
        <v>9</v>
      </c>
      <c r="I15" s="18" t="s">
        <v>9</v>
      </c>
      <c r="J15" s="3"/>
      <c r="K15" s="3"/>
      <c r="L15" s="3"/>
      <c r="M15" s="3"/>
      <c r="N15" s="3"/>
    </row>
    <row r="16" spans="1:14" x14ac:dyDescent="0.25">
      <c r="A16" s="13" t="s">
        <v>15</v>
      </c>
      <c r="B16" s="14">
        <v>18</v>
      </c>
      <c r="C16" s="14">
        <v>8</v>
      </c>
      <c r="D16" s="14">
        <v>4006</v>
      </c>
      <c r="E16" s="15">
        <v>12</v>
      </c>
      <c r="F16" s="15">
        <v>8</v>
      </c>
      <c r="G16" s="15">
        <v>3731</v>
      </c>
      <c r="H16" s="15">
        <v>6</v>
      </c>
      <c r="I16" s="15">
        <v>275</v>
      </c>
      <c r="J16" s="3"/>
      <c r="K16" s="3"/>
      <c r="L16" s="3"/>
      <c r="M16" s="3"/>
      <c r="N16" s="3"/>
    </row>
    <row r="17" spans="1:14" x14ac:dyDescent="0.25">
      <c r="A17" s="7" t="s">
        <v>16</v>
      </c>
      <c r="B17" s="8">
        <v>12</v>
      </c>
      <c r="C17" s="8">
        <v>5</v>
      </c>
      <c r="D17" s="8">
        <v>3795</v>
      </c>
      <c r="E17" s="9">
        <v>11</v>
      </c>
      <c r="F17" s="9">
        <v>5</v>
      </c>
      <c r="G17" s="9">
        <v>3734</v>
      </c>
      <c r="H17" s="9">
        <v>1</v>
      </c>
      <c r="I17" s="9">
        <v>61</v>
      </c>
      <c r="J17" s="3"/>
      <c r="K17" s="3"/>
      <c r="L17" s="3"/>
      <c r="M17" s="3"/>
      <c r="N17" s="3"/>
    </row>
    <row r="18" spans="1:14" x14ac:dyDescent="0.25">
      <c r="A18" s="10" t="s">
        <v>17</v>
      </c>
      <c r="B18" s="11">
        <v>7</v>
      </c>
      <c r="C18" s="11">
        <v>3</v>
      </c>
      <c r="D18" s="11">
        <v>2345</v>
      </c>
      <c r="E18" s="12">
        <v>7</v>
      </c>
      <c r="F18" s="12">
        <v>3</v>
      </c>
      <c r="G18" s="12">
        <v>2345</v>
      </c>
      <c r="H18" s="18" t="s">
        <v>9</v>
      </c>
      <c r="I18" s="18" t="s">
        <v>9</v>
      </c>
      <c r="J18" s="3"/>
      <c r="K18" s="3"/>
      <c r="L18" s="3"/>
      <c r="M18" s="3"/>
      <c r="N18" s="3"/>
    </row>
    <row r="19" spans="1:14" x14ac:dyDescent="0.25">
      <c r="A19" s="13" t="s">
        <v>18</v>
      </c>
      <c r="B19" s="14">
        <v>12</v>
      </c>
      <c r="C19" s="14">
        <v>9</v>
      </c>
      <c r="D19" s="14">
        <v>4335</v>
      </c>
      <c r="E19" s="15">
        <v>8</v>
      </c>
      <c r="F19" s="15">
        <v>9</v>
      </c>
      <c r="G19" s="15">
        <v>4015</v>
      </c>
      <c r="H19" s="15">
        <v>4</v>
      </c>
      <c r="I19" s="15">
        <v>320</v>
      </c>
      <c r="J19" s="3"/>
      <c r="K19" s="3"/>
      <c r="L19" s="3"/>
      <c r="M19" s="3"/>
      <c r="N19" s="3"/>
    </row>
    <row r="20" spans="1:14" x14ac:dyDescent="0.25">
      <c r="A20" s="7" t="s">
        <v>19</v>
      </c>
      <c r="B20" s="8">
        <v>9</v>
      </c>
      <c r="C20" s="8">
        <v>2</v>
      </c>
      <c r="D20" s="8">
        <v>2313</v>
      </c>
      <c r="E20" s="9">
        <v>9</v>
      </c>
      <c r="F20" s="9">
        <v>2</v>
      </c>
      <c r="G20" s="9">
        <v>2313</v>
      </c>
      <c r="H20" s="17" t="s">
        <v>9</v>
      </c>
      <c r="I20" s="17" t="s">
        <v>9</v>
      </c>
      <c r="J20" s="3"/>
      <c r="K20" s="3"/>
      <c r="L20" s="3"/>
      <c r="M20" s="3"/>
      <c r="N20" s="3"/>
    </row>
    <row r="21" spans="1:14" x14ac:dyDescent="0.25">
      <c r="A21" s="10" t="s">
        <v>20</v>
      </c>
      <c r="B21" s="11">
        <v>8</v>
      </c>
      <c r="C21" s="11">
        <v>3</v>
      </c>
      <c r="D21" s="11">
        <v>2135</v>
      </c>
      <c r="E21" s="12">
        <v>8</v>
      </c>
      <c r="F21" s="12">
        <v>3</v>
      </c>
      <c r="G21" s="12">
        <v>2135</v>
      </c>
      <c r="H21" s="18" t="s">
        <v>9</v>
      </c>
      <c r="I21" s="18" t="s">
        <v>9</v>
      </c>
      <c r="J21" s="3"/>
      <c r="K21" s="3"/>
      <c r="L21" s="3"/>
      <c r="M21" s="3"/>
      <c r="N21" s="3"/>
    </row>
    <row r="22" spans="1:14" x14ac:dyDescent="0.25">
      <c r="A22" s="13" t="s">
        <v>21</v>
      </c>
      <c r="B22" s="14">
        <v>9</v>
      </c>
      <c r="C22" s="14">
        <v>5</v>
      </c>
      <c r="D22" s="14">
        <v>2118</v>
      </c>
      <c r="E22" s="15">
        <v>6</v>
      </c>
      <c r="F22" s="15">
        <v>5</v>
      </c>
      <c r="G22" s="15">
        <v>2042</v>
      </c>
      <c r="H22" s="15">
        <v>3</v>
      </c>
      <c r="I22" s="15">
        <v>76</v>
      </c>
      <c r="J22" s="3"/>
      <c r="K22" s="3"/>
      <c r="L22" s="3"/>
      <c r="M22" s="3"/>
      <c r="N22" s="3"/>
    </row>
    <row r="23" spans="1:14" x14ac:dyDescent="0.25">
      <c r="A23" s="7" t="s">
        <v>22</v>
      </c>
      <c r="B23" s="8">
        <v>7</v>
      </c>
      <c r="C23" s="8">
        <v>2</v>
      </c>
      <c r="D23" s="8">
        <v>886</v>
      </c>
      <c r="E23" s="9">
        <v>5</v>
      </c>
      <c r="F23" s="9">
        <v>2</v>
      </c>
      <c r="G23" s="9">
        <v>822</v>
      </c>
      <c r="H23" s="9">
        <v>2</v>
      </c>
      <c r="I23" s="9">
        <v>64</v>
      </c>
      <c r="J23" s="3"/>
      <c r="K23" s="3"/>
      <c r="L23" s="3"/>
      <c r="M23" s="3"/>
      <c r="N23" s="3"/>
    </row>
    <row r="24" spans="1:14" x14ac:dyDescent="0.25">
      <c r="A24" s="10" t="s">
        <v>23</v>
      </c>
      <c r="B24" s="11">
        <v>10</v>
      </c>
      <c r="C24" s="11">
        <v>1</v>
      </c>
      <c r="D24" s="11">
        <v>1460</v>
      </c>
      <c r="E24" s="12">
        <v>10</v>
      </c>
      <c r="F24" s="12">
        <v>1</v>
      </c>
      <c r="G24" s="12">
        <v>1460</v>
      </c>
      <c r="H24" s="18" t="s">
        <v>9</v>
      </c>
      <c r="I24" s="18" t="s">
        <v>9</v>
      </c>
      <c r="J24" s="3"/>
      <c r="K24" s="3"/>
      <c r="L24" s="3"/>
      <c r="M24" s="3"/>
      <c r="N24" s="3"/>
    </row>
    <row r="25" spans="1:14" x14ac:dyDescent="0.25">
      <c r="A25" s="13" t="s">
        <v>24</v>
      </c>
      <c r="B25" s="14">
        <v>13</v>
      </c>
      <c r="C25" s="14">
        <v>4</v>
      </c>
      <c r="D25" s="14">
        <v>3239</v>
      </c>
      <c r="E25" s="15">
        <v>13</v>
      </c>
      <c r="F25" s="15">
        <v>4</v>
      </c>
      <c r="G25" s="15">
        <v>3239</v>
      </c>
      <c r="H25" s="16" t="s">
        <v>9</v>
      </c>
      <c r="I25" s="16" t="s">
        <v>9</v>
      </c>
      <c r="J25" s="3"/>
      <c r="K25" s="3"/>
      <c r="L25" s="3"/>
      <c r="M25" s="3"/>
      <c r="N25" s="3"/>
    </row>
    <row r="26" spans="1:14" x14ac:dyDescent="0.25">
      <c r="A26" s="7" t="s">
        <v>25</v>
      </c>
      <c r="B26" s="8">
        <v>9</v>
      </c>
      <c r="C26" s="8">
        <v>12</v>
      </c>
      <c r="D26" s="8">
        <v>3109</v>
      </c>
      <c r="E26" s="9">
        <v>9</v>
      </c>
      <c r="F26" s="9">
        <v>12</v>
      </c>
      <c r="G26" s="9">
        <v>3109</v>
      </c>
      <c r="H26" s="17" t="s">
        <v>9</v>
      </c>
      <c r="I26" s="17" t="s">
        <v>9</v>
      </c>
      <c r="J26" s="3"/>
      <c r="K26" s="3"/>
      <c r="L26" s="3"/>
      <c r="M26" s="3"/>
      <c r="N26" s="3"/>
    </row>
    <row r="27" spans="1:14" x14ac:dyDescent="0.25">
      <c r="A27" s="10" t="s">
        <v>26</v>
      </c>
      <c r="B27" s="11">
        <v>9</v>
      </c>
      <c r="C27" s="11">
        <v>8</v>
      </c>
      <c r="D27" s="11">
        <v>4654</v>
      </c>
      <c r="E27" s="12">
        <v>9</v>
      </c>
      <c r="F27" s="12">
        <v>8</v>
      </c>
      <c r="G27" s="12">
        <v>4654</v>
      </c>
      <c r="H27" s="18" t="s">
        <v>9</v>
      </c>
      <c r="I27" s="18" t="s">
        <v>9</v>
      </c>
      <c r="J27" s="3"/>
      <c r="K27" s="3"/>
      <c r="L27" s="3"/>
      <c r="M27" s="3"/>
      <c r="N27" s="3"/>
    </row>
    <row r="28" spans="1:14" x14ac:dyDescent="0.25">
      <c r="A28" s="13" t="s">
        <v>27</v>
      </c>
      <c r="B28" s="14">
        <v>9</v>
      </c>
      <c r="C28" s="14">
        <v>12</v>
      </c>
      <c r="D28" s="14">
        <v>2924</v>
      </c>
      <c r="E28" s="15">
        <v>9</v>
      </c>
      <c r="F28" s="15">
        <v>12</v>
      </c>
      <c r="G28" s="15">
        <v>2924</v>
      </c>
      <c r="H28" s="16" t="s">
        <v>9</v>
      </c>
      <c r="I28" s="16" t="s">
        <v>9</v>
      </c>
      <c r="J28" s="3"/>
      <c r="K28" s="3"/>
      <c r="L28" s="3"/>
      <c r="M28" s="3"/>
      <c r="N28" s="3"/>
    </row>
    <row r="29" spans="1:14" x14ac:dyDescent="0.25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3"/>
      <c r="K29" s="3"/>
      <c r="L29" s="3"/>
      <c r="M29" s="3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3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3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3"/>
      <c r="K32" s="3"/>
      <c r="L32" s="3"/>
      <c r="M32" s="3"/>
      <c r="N32" s="3"/>
    </row>
    <row r="33" spans="1:14" x14ac:dyDescent="0.25">
      <c r="A33" s="54" t="s">
        <v>55</v>
      </c>
      <c r="B33" s="55"/>
      <c r="C33" s="55"/>
      <c r="D33" s="55"/>
      <c r="E33" s="55"/>
      <c r="F33" s="55"/>
      <c r="G33" s="55"/>
      <c r="H33" s="55"/>
      <c r="I33" s="55"/>
      <c r="J33" s="3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35" sqref="A35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8" t="s">
        <v>49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3"/>
      <c r="K3" s="3"/>
      <c r="L3" s="3"/>
      <c r="M3" s="3"/>
      <c r="N3" s="3"/>
    </row>
    <row r="4" spans="1:14" x14ac:dyDescent="0.25">
      <c r="A4" s="62" t="s">
        <v>0</v>
      </c>
      <c r="B4" s="65" t="s">
        <v>1</v>
      </c>
      <c r="C4" s="66"/>
      <c r="D4" s="67"/>
      <c r="E4" s="71" t="s">
        <v>2</v>
      </c>
      <c r="F4" s="72"/>
      <c r="G4" s="72"/>
      <c r="H4" s="72"/>
      <c r="I4" s="73"/>
      <c r="J4" s="3"/>
      <c r="K4" s="3"/>
      <c r="L4" s="3"/>
      <c r="M4" s="3"/>
      <c r="N4" s="3"/>
    </row>
    <row r="5" spans="1:14" x14ac:dyDescent="0.25">
      <c r="A5" s="63"/>
      <c r="B5" s="68"/>
      <c r="C5" s="69"/>
      <c r="D5" s="70"/>
      <c r="E5" s="71" t="s">
        <v>3</v>
      </c>
      <c r="F5" s="72"/>
      <c r="G5" s="73"/>
      <c r="H5" s="71" t="s">
        <v>30</v>
      </c>
      <c r="I5" s="73"/>
      <c r="J5" s="3"/>
      <c r="K5" s="3"/>
      <c r="L5" s="3"/>
      <c r="M5" s="3"/>
      <c r="N5" s="3"/>
    </row>
    <row r="6" spans="1:14" x14ac:dyDescent="0.25">
      <c r="A6" s="64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6">
        <f>SUM(B8:B28)</f>
        <v>260</v>
      </c>
      <c r="C7" s="6">
        <f>F7</f>
        <v>135</v>
      </c>
      <c r="D7" s="6">
        <v>90754</v>
      </c>
      <c r="E7" s="6">
        <f>SUM(E8:E28)</f>
        <v>228</v>
      </c>
      <c r="F7" s="6">
        <f>SUM(F8:F28)</f>
        <v>135</v>
      </c>
      <c r="G7" s="6">
        <f>SUM(G8:G28)</f>
        <v>89192</v>
      </c>
      <c r="H7" s="6">
        <v>32</v>
      </c>
      <c r="I7" s="6">
        <v>1562</v>
      </c>
      <c r="J7" s="20"/>
      <c r="K7" s="3"/>
      <c r="L7" s="3"/>
      <c r="M7" s="3"/>
      <c r="N7" s="3"/>
    </row>
    <row r="8" spans="1:14" x14ac:dyDescent="0.25">
      <c r="A8" s="7" t="s">
        <v>6</v>
      </c>
      <c r="B8" s="26">
        <f>SUM(E8,H8)</f>
        <v>22</v>
      </c>
      <c r="C8" s="31">
        <f t="shared" ref="C8:C28" si="0">F8</f>
        <v>15</v>
      </c>
      <c r="D8" s="9">
        <v>6334</v>
      </c>
      <c r="E8" s="26">
        <v>21</v>
      </c>
      <c r="F8" s="26">
        <v>15</v>
      </c>
      <c r="G8" s="26">
        <v>6240</v>
      </c>
      <c r="H8" s="26">
        <v>1</v>
      </c>
      <c r="I8" s="9">
        <v>94</v>
      </c>
      <c r="J8" s="3"/>
      <c r="K8" s="3"/>
      <c r="L8" s="3"/>
      <c r="M8" s="3"/>
      <c r="N8" s="3"/>
    </row>
    <row r="9" spans="1:14" x14ac:dyDescent="0.25">
      <c r="A9" s="10" t="s">
        <v>7</v>
      </c>
      <c r="B9" s="26">
        <f t="shared" ref="B9:B28" si="1">SUM(E9,H9)</f>
        <v>19</v>
      </c>
      <c r="C9" s="31">
        <f t="shared" si="0"/>
        <v>6</v>
      </c>
      <c r="D9" s="12">
        <v>6605</v>
      </c>
      <c r="E9" s="27">
        <v>15</v>
      </c>
      <c r="F9" s="27">
        <v>6</v>
      </c>
      <c r="G9" s="27">
        <v>6422</v>
      </c>
      <c r="H9" s="27">
        <v>4</v>
      </c>
      <c r="I9" s="12">
        <v>183</v>
      </c>
      <c r="J9" s="3"/>
      <c r="K9" s="3"/>
      <c r="L9" s="3"/>
      <c r="M9" s="3"/>
      <c r="N9" s="3"/>
    </row>
    <row r="10" spans="1:14" x14ac:dyDescent="0.25">
      <c r="A10" s="13" t="s">
        <v>8</v>
      </c>
      <c r="B10" s="26">
        <f t="shared" si="1"/>
        <v>15</v>
      </c>
      <c r="C10" s="31">
        <f t="shared" si="0"/>
        <v>9</v>
      </c>
      <c r="D10" s="15">
        <v>3215</v>
      </c>
      <c r="E10" s="28">
        <v>14</v>
      </c>
      <c r="F10" s="28">
        <v>9</v>
      </c>
      <c r="G10" s="28">
        <v>3181</v>
      </c>
      <c r="H10" s="29">
        <v>1</v>
      </c>
      <c r="I10" s="16">
        <v>34</v>
      </c>
      <c r="J10" s="3"/>
      <c r="K10" s="3"/>
      <c r="L10" s="3"/>
      <c r="M10" s="3"/>
      <c r="N10" s="3"/>
    </row>
    <row r="11" spans="1:14" x14ac:dyDescent="0.25">
      <c r="A11" s="7" t="s">
        <v>10</v>
      </c>
      <c r="B11" s="26">
        <f t="shared" si="1"/>
        <v>14</v>
      </c>
      <c r="C11" s="31">
        <f t="shared" si="0"/>
        <v>6</v>
      </c>
      <c r="D11" s="9">
        <v>5298</v>
      </c>
      <c r="E11" s="26">
        <v>14</v>
      </c>
      <c r="F11" s="26">
        <v>6</v>
      </c>
      <c r="G11" s="26">
        <v>5298</v>
      </c>
      <c r="H11" s="26" t="s">
        <v>9</v>
      </c>
      <c r="I11" s="9" t="s">
        <v>9</v>
      </c>
      <c r="J11" s="3"/>
      <c r="K11" s="3"/>
      <c r="L11" s="3"/>
      <c r="M11" s="3"/>
      <c r="N11" s="3"/>
    </row>
    <row r="12" spans="1:14" x14ac:dyDescent="0.25">
      <c r="A12" s="10" t="s">
        <v>11</v>
      </c>
      <c r="B12" s="26">
        <f t="shared" si="1"/>
        <v>14</v>
      </c>
      <c r="C12" s="31">
        <f t="shared" si="0"/>
        <v>11</v>
      </c>
      <c r="D12" s="12">
        <v>4360</v>
      </c>
      <c r="E12" s="27">
        <v>14</v>
      </c>
      <c r="F12" s="27">
        <v>11</v>
      </c>
      <c r="G12" s="27">
        <v>4360</v>
      </c>
      <c r="H12" s="27" t="s">
        <v>9</v>
      </c>
      <c r="I12" s="12" t="s">
        <v>9</v>
      </c>
      <c r="J12" s="3"/>
      <c r="K12" s="3"/>
      <c r="L12" s="3"/>
      <c r="M12" s="3"/>
      <c r="N12" s="3"/>
    </row>
    <row r="13" spans="1:14" x14ac:dyDescent="0.25">
      <c r="A13" s="13" t="s">
        <v>12</v>
      </c>
      <c r="B13" s="26">
        <f t="shared" si="1"/>
        <v>17</v>
      </c>
      <c r="C13" s="31">
        <f t="shared" si="0"/>
        <v>4</v>
      </c>
      <c r="D13" s="15">
        <v>11776</v>
      </c>
      <c r="E13" s="28">
        <v>15</v>
      </c>
      <c r="F13" s="28">
        <v>4</v>
      </c>
      <c r="G13" s="28">
        <v>11632</v>
      </c>
      <c r="H13" s="28">
        <v>2</v>
      </c>
      <c r="I13" s="15">
        <v>144</v>
      </c>
      <c r="J13" s="3"/>
      <c r="K13" s="3"/>
      <c r="L13" s="3"/>
      <c r="M13" s="3"/>
      <c r="N13" s="3"/>
    </row>
    <row r="14" spans="1:14" x14ac:dyDescent="0.25">
      <c r="A14" s="7" t="s">
        <v>13</v>
      </c>
      <c r="B14" s="26">
        <f t="shared" si="1"/>
        <v>14</v>
      </c>
      <c r="C14" s="31">
        <f t="shared" si="0"/>
        <v>8</v>
      </c>
      <c r="D14" s="9">
        <v>3628</v>
      </c>
      <c r="E14" s="26">
        <v>9</v>
      </c>
      <c r="F14" s="26">
        <v>8</v>
      </c>
      <c r="G14" s="26">
        <v>3423</v>
      </c>
      <c r="H14" s="26">
        <v>5</v>
      </c>
      <c r="I14" s="9">
        <v>205</v>
      </c>
      <c r="J14" s="3"/>
      <c r="K14" s="3"/>
      <c r="L14" s="3"/>
      <c r="M14" s="3"/>
      <c r="N14" s="3"/>
    </row>
    <row r="15" spans="1:14" x14ac:dyDescent="0.25">
      <c r="A15" s="10" t="s">
        <v>14</v>
      </c>
      <c r="B15" s="26">
        <f t="shared" si="1"/>
        <v>11</v>
      </c>
      <c r="C15" s="31">
        <f t="shared" si="0"/>
        <v>1</v>
      </c>
      <c r="D15" s="12">
        <v>3710</v>
      </c>
      <c r="E15" s="27">
        <v>11</v>
      </c>
      <c r="F15" s="27">
        <v>1</v>
      </c>
      <c r="G15" s="27">
        <v>3710</v>
      </c>
      <c r="H15" s="27" t="s">
        <v>9</v>
      </c>
      <c r="I15" s="12" t="s">
        <v>9</v>
      </c>
      <c r="J15" s="3"/>
      <c r="K15" s="3"/>
      <c r="L15" s="3"/>
      <c r="M15" s="3"/>
      <c r="N15" s="3"/>
    </row>
    <row r="16" spans="1:14" x14ac:dyDescent="0.25">
      <c r="A16" s="13" t="s">
        <v>15</v>
      </c>
      <c r="B16" s="26">
        <f t="shared" si="1"/>
        <v>18</v>
      </c>
      <c r="C16" s="31">
        <f t="shared" si="0"/>
        <v>7</v>
      </c>
      <c r="D16" s="15">
        <v>7999</v>
      </c>
      <c r="E16" s="28">
        <v>12</v>
      </c>
      <c r="F16" s="28">
        <v>7</v>
      </c>
      <c r="G16" s="28">
        <v>7717</v>
      </c>
      <c r="H16" s="28">
        <v>6</v>
      </c>
      <c r="I16" s="15">
        <v>282</v>
      </c>
      <c r="J16" s="3"/>
      <c r="K16" s="3"/>
      <c r="L16" s="3"/>
      <c r="M16" s="3"/>
      <c r="N16" s="3"/>
    </row>
    <row r="17" spans="1:14" x14ac:dyDescent="0.25">
      <c r="A17" s="7" t="s">
        <v>16</v>
      </c>
      <c r="B17" s="26">
        <f t="shared" si="1"/>
        <v>11</v>
      </c>
      <c r="C17" s="31">
        <f t="shared" si="0"/>
        <v>6</v>
      </c>
      <c r="D17" s="9">
        <v>3600</v>
      </c>
      <c r="E17" s="26">
        <v>10</v>
      </c>
      <c r="F17" s="26">
        <v>6</v>
      </c>
      <c r="G17" s="26">
        <v>3461</v>
      </c>
      <c r="H17" s="26">
        <v>1</v>
      </c>
      <c r="I17" s="9">
        <v>139</v>
      </c>
      <c r="J17" s="3"/>
      <c r="K17" s="3"/>
      <c r="L17" s="3"/>
      <c r="M17" s="3"/>
      <c r="N17" s="3"/>
    </row>
    <row r="18" spans="1:14" x14ac:dyDescent="0.25">
      <c r="A18" s="10" t="s">
        <v>17</v>
      </c>
      <c r="B18" s="26">
        <f t="shared" si="1"/>
        <v>7</v>
      </c>
      <c r="C18" s="31">
        <f t="shared" si="0"/>
        <v>3</v>
      </c>
      <c r="D18" s="12">
        <v>2460</v>
      </c>
      <c r="E18" s="27">
        <v>7</v>
      </c>
      <c r="F18" s="27">
        <v>3</v>
      </c>
      <c r="G18" s="27">
        <v>2460</v>
      </c>
      <c r="H18" s="27" t="s">
        <v>9</v>
      </c>
      <c r="I18" s="12" t="s">
        <v>9</v>
      </c>
      <c r="J18" s="3"/>
      <c r="K18" s="3"/>
      <c r="L18" s="3"/>
      <c r="M18" s="3"/>
      <c r="N18" s="3"/>
    </row>
    <row r="19" spans="1:14" x14ac:dyDescent="0.25">
      <c r="A19" s="13" t="s">
        <v>18</v>
      </c>
      <c r="B19" s="26">
        <f t="shared" si="1"/>
        <v>13</v>
      </c>
      <c r="C19" s="31">
        <f t="shared" si="0"/>
        <v>8</v>
      </c>
      <c r="D19" s="15">
        <v>5183</v>
      </c>
      <c r="E19" s="28">
        <v>9</v>
      </c>
      <c r="F19" s="28">
        <v>8</v>
      </c>
      <c r="G19" s="28">
        <v>4871</v>
      </c>
      <c r="H19" s="28">
        <v>4</v>
      </c>
      <c r="I19" s="15">
        <v>312</v>
      </c>
      <c r="J19" s="3"/>
      <c r="K19" s="3"/>
      <c r="L19" s="3"/>
      <c r="M19" s="3"/>
      <c r="N19" s="3"/>
    </row>
    <row r="20" spans="1:14" x14ac:dyDescent="0.25">
      <c r="A20" s="7" t="s">
        <v>19</v>
      </c>
      <c r="B20" s="26">
        <f t="shared" si="1"/>
        <v>9</v>
      </c>
      <c r="C20" s="31">
        <f t="shared" si="0"/>
        <v>2</v>
      </c>
      <c r="D20" s="9">
        <v>2417</v>
      </c>
      <c r="E20" s="26">
        <v>9</v>
      </c>
      <c r="F20" s="26">
        <v>2</v>
      </c>
      <c r="G20" s="26">
        <v>2417</v>
      </c>
      <c r="H20" s="26" t="s">
        <v>9</v>
      </c>
      <c r="I20" s="9" t="s">
        <v>9</v>
      </c>
      <c r="J20" s="3"/>
      <c r="K20" s="3"/>
      <c r="L20" s="3"/>
      <c r="M20" s="3"/>
      <c r="N20" s="3"/>
    </row>
    <row r="21" spans="1:14" x14ac:dyDescent="0.25">
      <c r="A21" s="10" t="s">
        <v>20</v>
      </c>
      <c r="B21" s="26">
        <f t="shared" si="1"/>
        <v>9</v>
      </c>
      <c r="C21" s="31">
        <f t="shared" si="0"/>
        <v>2</v>
      </c>
      <c r="D21" s="12">
        <v>3239</v>
      </c>
      <c r="E21" s="27">
        <v>8</v>
      </c>
      <c r="F21" s="27">
        <v>2</v>
      </c>
      <c r="G21" s="27">
        <v>3229</v>
      </c>
      <c r="H21" s="30">
        <v>1</v>
      </c>
      <c r="I21" s="18">
        <v>10</v>
      </c>
      <c r="J21" s="3"/>
      <c r="K21" s="3"/>
      <c r="L21" s="3"/>
      <c r="M21" s="3"/>
      <c r="N21" s="3"/>
    </row>
    <row r="22" spans="1:14" x14ac:dyDescent="0.25">
      <c r="A22" s="13" t="s">
        <v>21</v>
      </c>
      <c r="B22" s="26">
        <f t="shared" si="1"/>
        <v>10</v>
      </c>
      <c r="C22" s="31">
        <f t="shared" si="0"/>
        <v>5</v>
      </c>
      <c r="D22" s="15">
        <v>2301</v>
      </c>
      <c r="E22" s="28">
        <v>6</v>
      </c>
      <c r="F22" s="28">
        <v>5</v>
      </c>
      <c r="G22" s="28">
        <v>2222</v>
      </c>
      <c r="H22" s="28">
        <v>4</v>
      </c>
      <c r="I22" s="15">
        <v>79</v>
      </c>
      <c r="J22" s="3"/>
      <c r="K22" s="3"/>
      <c r="L22" s="3"/>
      <c r="M22" s="3"/>
      <c r="N22" s="3"/>
    </row>
    <row r="23" spans="1:14" x14ac:dyDescent="0.25">
      <c r="A23" s="7" t="s">
        <v>22</v>
      </c>
      <c r="B23" s="26">
        <f t="shared" si="1"/>
        <v>7</v>
      </c>
      <c r="C23" s="31">
        <f t="shared" si="0"/>
        <v>2</v>
      </c>
      <c r="D23" s="9">
        <v>815</v>
      </c>
      <c r="E23" s="26">
        <v>5</v>
      </c>
      <c r="F23" s="26">
        <v>2</v>
      </c>
      <c r="G23" s="26">
        <v>757</v>
      </c>
      <c r="H23" s="26">
        <v>2</v>
      </c>
      <c r="I23" s="9">
        <v>58</v>
      </c>
      <c r="J23" s="3"/>
      <c r="K23" s="3"/>
      <c r="L23" s="3"/>
      <c r="M23" s="3"/>
      <c r="N23" s="3"/>
    </row>
    <row r="24" spans="1:14" x14ac:dyDescent="0.25">
      <c r="A24" s="10" t="s">
        <v>23</v>
      </c>
      <c r="B24" s="26">
        <f t="shared" si="1"/>
        <v>9</v>
      </c>
      <c r="C24" s="31">
        <f t="shared" si="0"/>
        <v>1</v>
      </c>
      <c r="D24" s="12">
        <v>1534</v>
      </c>
      <c r="E24" s="27">
        <v>9</v>
      </c>
      <c r="F24" s="27">
        <v>1</v>
      </c>
      <c r="G24" s="27">
        <v>1534</v>
      </c>
      <c r="H24" s="27" t="s">
        <v>9</v>
      </c>
      <c r="I24" s="12" t="s">
        <v>9</v>
      </c>
      <c r="J24" s="3"/>
      <c r="K24" s="3"/>
      <c r="L24" s="3"/>
      <c r="M24" s="3"/>
      <c r="N24" s="3"/>
    </row>
    <row r="25" spans="1:14" x14ac:dyDescent="0.25">
      <c r="A25" s="13" t="s">
        <v>24</v>
      </c>
      <c r="B25" s="26">
        <f t="shared" si="1"/>
        <v>13</v>
      </c>
      <c r="C25" s="31">
        <f t="shared" si="0"/>
        <v>4</v>
      </c>
      <c r="D25" s="15">
        <v>4749</v>
      </c>
      <c r="E25" s="28">
        <v>13</v>
      </c>
      <c r="F25" s="28">
        <v>4</v>
      </c>
      <c r="G25" s="28">
        <v>4749</v>
      </c>
      <c r="H25" s="28" t="s">
        <v>9</v>
      </c>
      <c r="I25" s="15" t="s">
        <v>9</v>
      </c>
      <c r="J25" s="3"/>
      <c r="K25" s="3"/>
      <c r="L25" s="3"/>
      <c r="M25" s="3"/>
      <c r="N25" s="3"/>
    </row>
    <row r="26" spans="1:14" x14ac:dyDescent="0.25">
      <c r="A26" s="7" t="s">
        <v>25</v>
      </c>
      <c r="B26" s="26">
        <f t="shared" si="1"/>
        <v>9</v>
      </c>
      <c r="C26" s="31">
        <f t="shared" si="0"/>
        <v>14</v>
      </c>
      <c r="D26" s="9">
        <v>3459</v>
      </c>
      <c r="E26" s="26">
        <v>9</v>
      </c>
      <c r="F26" s="26">
        <v>14</v>
      </c>
      <c r="G26" s="26">
        <v>3459</v>
      </c>
      <c r="H26" s="26" t="s">
        <v>9</v>
      </c>
      <c r="I26" s="9" t="s">
        <v>9</v>
      </c>
      <c r="J26" s="3"/>
      <c r="K26" s="3"/>
      <c r="L26" s="3"/>
      <c r="M26" s="3"/>
      <c r="N26" s="3"/>
    </row>
    <row r="27" spans="1:14" x14ac:dyDescent="0.25">
      <c r="A27" s="10" t="s">
        <v>26</v>
      </c>
      <c r="B27" s="26">
        <f t="shared" si="1"/>
        <v>10</v>
      </c>
      <c r="C27" s="31">
        <f t="shared" si="0"/>
        <v>10</v>
      </c>
      <c r="D27" s="12">
        <v>4938</v>
      </c>
      <c r="E27" s="27">
        <v>9</v>
      </c>
      <c r="F27" s="27">
        <v>10</v>
      </c>
      <c r="G27" s="27">
        <v>4916</v>
      </c>
      <c r="H27" s="30">
        <v>1</v>
      </c>
      <c r="I27" s="18">
        <v>22</v>
      </c>
      <c r="J27" s="3"/>
      <c r="K27" s="3"/>
      <c r="L27" s="3"/>
      <c r="M27" s="3"/>
      <c r="N27" s="3"/>
    </row>
    <row r="28" spans="1:14" x14ac:dyDescent="0.25">
      <c r="A28" s="13" t="s">
        <v>27</v>
      </c>
      <c r="B28" s="26">
        <f t="shared" si="1"/>
        <v>9</v>
      </c>
      <c r="C28" s="31">
        <f t="shared" si="0"/>
        <v>11</v>
      </c>
      <c r="D28" s="15">
        <v>3134</v>
      </c>
      <c r="E28" s="28">
        <v>9</v>
      </c>
      <c r="F28" s="28">
        <v>11</v>
      </c>
      <c r="G28" s="28">
        <v>3134</v>
      </c>
      <c r="H28" s="28" t="s">
        <v>9</v>
      </c>
      <c r="I28" s="15" t="s">
        <v>9</v>
      </c>
      <c r="J28" s="3"/>
      <c r="K28" s="3"/>
      <c r="L28" s="3"/>
      <c r="M28" s="3"/>
      <c r="N28" s="3"/>
    </row>
    <row r="29" spans="1:14" x14ac:dyDescent="0.25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3"/>
      <c r="K29" s="3"/>
      <c r="L29" s="3"/>
      <c r="M29" s="3"/>
      <c r="N29" s="3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3"/>
      <c r="K30" s="3"/>
      <c r="L30" s="3"/>
      <c r="M30" s="3"/>
      <c r="N30" s="3"/>
    </row>
    <row r="31" spans="1:14" x14ac:dyDescent="0.25">
      <c r="A31" s="54" t="s">
        <v>32</v>
      </c>
      <c r="B31" s="55"/>
      <c r="C31" s="55"/>
      <c r="D31" s="55"/>
      <c r="E31" s="55"/>
      <c r="F31" s="55"/>
      <c r="G31" s="55"/>
      <c r="H31" s="55"/>
      <c r="I31" s="55"/>
      <c r="J31" s="3"/>
      <c r="K31" s="3"/>
      <c r="L31" s="3"/>
      <c r="M31" s="3"/>
      <c r="N31" s="3"/>
    </row>
    <row r="32" spans="1:1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3"/>
      <c r="K32" s="3"/>
      <c r="L32" s="3"/>
      <c r="M32" s="3"/>
      <c r="N32" s="3"/>
    </row>
    <row r="33" spans="1:14" x14ac:dyDescent="0.25">
      <c r="A33" s="54" t="s">
        <v>56</v>
      </c>
      <c r="B33" s="55"/>
      <c r="C33" s="55"/>
      <c r="D33" s="55"/>
      <c r="E33" s="55"/>
      <c r="F33" s="55"/>
      <c r="G33" s="55"/>
      <c r="H33" s="55"/>
      <c r="I33" s="55"/>
      <c r="J33" s="3"/>
      <c r="K33" s="3"/>
      <c r="L33" s="3"/>
      <c r="M33" s="3"/>
      <c r="N33" s="3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2000</vt:lpstr>
      <vt:lpstr>2001</vt:lpstr>
      <vt:lpstr>2002 </vt:lpstr>
      <vt:lpstr>2003 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'2000'!Área_de_impresión</vt:lpstr>
      <vt:lpstr>'2001'!Área_de_impresión</vt:lpstr>
      <vt:lpstr>'2002 '!Área_de_impresión</vt:lpstr>
      <vt:lpstr>'2003 '!Área_de_impresión</vt:lpstr>
      <vt:lpstr>'2004'!Área_de_impresión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sonia</cp:lastModifiedBy>
  <cp:lastPrinted>2011-07-22T20:28:22Z</cp:lastPrinted>
  <dcterms:created xsi:type="dcterms:W3CDTF">2009-04-08T20:25:09Z</dcterms:created>
  <dcterms:modified xsi:type="dcterms:W3CDTF">2024-12-31T16:40:48Z</dcterms:modified>
</cp:coreProperties>
</file>