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s documentos\Normas\Ascensores y Escaleras Mecanicas\Municipales\Codigo de la Edificacion\Reglamentacion\2021 - Cuarto Round\"/>
    </mc:Choice>
  </mc:AlternateContent>
  <xr:revisionPtr revIDLastSave="0" documentId="13_ncr:1_{C5C60B74-E9B7-4E5E-BECC-5C1C54CEDDBE}" xr6:coauthVersionLast="36" xr6:coauthVersionMax="36" xr10:uidLastSave="{00000000-0000-0000-0000-000000000000}"/>
  <bookViews>
    <workbookView xWindow="0" yWindow="3150" windowWidth="28800" windowHeight="12360" xr2:uid="{B43F83B5-53AF-4C0F-BE6C-815BAB03A661}"/>
  </bookViews>
  <sheets>
    <sheet name="Datos y Resultados" sheetId="1" r:id="rId1"/>
    <sheet name="Num Asc" sheetId="5" r:id="rId2"/>
    <sheet name="TT" sheetId="4" r:id="rId3"/>
    <sheet name="Calculo S" sheetId="2" r:id="rId4"/>
    <sheet name="Calculo H" sheetId="3" r:id="rId5"/>
    <sheet name="Nº Personas" sheetId="6" r:id="rId6"/>
  </sheets>
  <definedNames>
    <definedName name="_xlnm.Print_Area" localSheetId="0">'Datos y Resultados'!$A$1:$C$21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1" i="1" l="1"/>
  <c r="C14" i="1" s="1"/>
  <c r="B7" i="6" s="1"/>
  <c r="F71" i="1" l="1"/>
  <c r="C13" i="1" s="1"/>
  <c r="B6" i="6" s="1"/>
  <c r="C16" i="1" l="1"/>
  <c r="B2" i="3" l="1"/>
  <c r="AE65" i="3" s="1"/>
  <c r="B1" i="3"/>
  <c r="B5" i="6"/>
  <c r="B4" i="6"/>
  <c r="B2" i="6"/>
  <c r="B1" i="6"/>
  <c r="B3" i="5"/>
  <c r="B6" i="4"/>
  <c r="B12" i="4" s="1"/>
  <c r="B4" i="4"/>
  <c r="B3" i="4"/>
  <c r="B2" i="4"/>
  <c r="BK65" i="3"/>
  <c r="BG65" i="3"/>
  <c r="AO64" i="3"/>
  <c r="AU63" i="3"/>
  <c r="AE63" i="3"/>
  <c r="Y62" i="3"/>
  <c r="AH61" i="3"/>
  <c r="AD61" i="3"/>
  <c r="BD60" i="3"/>
  <c r="W60" i="3"/>
  <c r="S60" i="3"/>
  <c r="AQ59" i="3"/>
  <c r="N59" i="3"/>
  <c r="G59" i="3"/>
  <c r="AH58" i="3"/>
  <c r="BK57" i="3"/>
  <c r="BE57" i="3"/>
  <c r="V57" i="3"/>
  <c r="BN56" i="3"/>
  <c r="BM56" i="3"/>
  <c r="AW56" i="3"/>
  <c r="AH56" i="3"/>
  <c r="AG56" i="3"/>
  <c r="Q56" i="3"/>
  <c r="C56" i="3"/>
  <c r="BN55" i="3"/>
  <c r="BA55" i="3"/>
  <c r="AP55" i="3"/>
  <c r="AO55" i="3"/>
  <c r="AA55" i="3"/>
  <c r="Q55" i="3"/>
  <c r="O55" i="3"/>
  <c r="BN54" i="3"/>
  <c r="BC54" i="3"/>
  <c r="BA54" i="3"/>
  <c r="AO54" i="3"/>
  <c r="AC54" i="3"/>
  <c r="AA54" i="3"/>
  <c r="O54" i="3"/>
  <c r="C54" i="3"/>
  <c r="BN53" i="3"/>
  <c r="BA53" i="3"/>
  <c r="AP53" i="3"/>
  <c r="AO53" i="3"/>
  <c r="AB53" i="3"/>
  <c r="U53" i="3"/>
  <c r="T53" i="3"/>
  <c r="L53" i="3"/>
  <c r="E53" i="3"/>
  <c r="D53" i="3"/>
  <c r="BH52" i="3"/>
  <c r="BA52" i="3"/>
  <c r="AZ52" i="3"/>
  <c r="AR52" i="3"/>
  <c r="AK52" i="3"/>
  <c r="AJ52" i="3"/>
  <c r="AB52" i="3"/>
  <c r="U52" i="3"/>
  <c r="T52" i="3"/>
  <c r="L52" i="3"/>
  <c r="E52" i="3"/>
  <c r="D52" i="3"/>
  <c r="BH51" i="3"/>
  <c r="BA51" i="3"/>
  <c r="AZ51" i="3"/>
  <c r="AR51" i="3"/>
  <c r="AK51" i="3"/>
  <c r="AJ51" i="3"/>
  <c r="AB51" i="3"/>
  <c r="U51" i="3"/>
  <c r="T51" i="3"/>
  <c r="L51" i="3"/>
  <c r="E51" i="3"/>
  <c r="D51" i="3"/>
  <c r="BH50" i="3"/>
  <c r="BA50" i="3"/>
  <c r="AZ50" i="3"/>
  <c r="AR50" i="3"/>
  <c r="AK50" i="3"/>
  <c r="AJ50" i="3"/>
  <c r="AB50" i="3"/>
  <c r="U50" i="3"/>
  <c r="T50" i="3"/>
  <c r="L50" i="3"/>
  <c r="E50" i="3"/>
  <c r="D50" i="3"/>
  <c r="BH49" i="3"/>
  <c r="BA49" i="3"/>
  <c r="AZ49" i="3"/>
  <c r="AR49" i="3"/>
  <c r="AK49" i="3"/>
  <c r="AJ49" i="3"/>
  <c r="AB49" i="3"/>
  <c r="U49" i="3"/>
  <c r="T49" i="3"/>
  <c r="L49" i="3"/>
  <c r="E49" i="3"/>
  <c r="D49" i="3"/>
  <c r="BH48" i="3"/>
  <c r="BA48" i="3"/>
  <c r="AZ48" i="3"/>
  <c r="AR48" i="3"/>
  <c r="AK48" i="3"/>
  <c r="AJ48" i="3"/>
  <c r="AB48" i="3"/>
  <c r="U48" i="3"/>
  <c r="T48" i="3"/>
  <c r="L48" i="3"/>
  <c r="E48" i="3"/>
  <c r="D48" i="3"/>
  <c r="BH47" i="3"/>
  <c r="BA47" i="3"/>
  <c r="AZ47" i="3"/>
  <c r="AR47" i="3"/>
  <c r="AN47" i="3"/>
  <c r="AL47" i="3"/>
  <c r="AG47" i="3"/>
  <c r="AC47" i="3"/>
  <c r="AB47" i="3"/>
  <c r="V47" i="3"/>
  <c r="R47" i="3"/>
  <c r="Q47" i="3"/>
  <c r="L47" i="3"/>
  <c r="H47" i="3"/>
  <c r="F47" i="3"/>
  <c r="BM46" i="3"/>
  <c r="BI46" i="3"/>
  <c r="BH46" i="3"/>
  <c r="BB46" i="3"/>
  <c r="AX46" i="3"/>
  <c r="AW46" i="3"/>
  <c r="AR46" i="3"/>
  <c r="AN46" i="3"/>
  <c r="AL46" i="3"/>
  <c r="AH46" i="3"/>
  <c r="AE46" i="3"/>
  <c r="AD46" i="3"/>
  <c r="Z46" i="3"/>
  <c r="W46" i="3"/>
  <c r="V46" i="3"/>
  <c r="R46" i="3"/>
  <c r="O46" i="3"/>
  <c r="N46" i="3"/>
  <c r="J46" i="3"/>
  <c r="G46" i="3"/>
  <c r="F46" i="3"/>
  <c r="BN45" i="3"/>
  <c r="BK45" i="3"/>
  <c r="BJ45" i="3"/>
  <c r="BF45" i="3"/>
  <c r="BC45" i="3"/>
  <c r="BB45" i="3"/>
  <c r="AX45" i="3"/>
  <c r="AU45" i="3"/>
  <c r="AT45" i="3"/>
  <c r="AP45" i="3"/>
  <c r="AM45" i="3"/>
  <c r="AL45" i="3"/>
  <c r="AH45" i="3"/>
  <c r="AE45" i="3"/>
  <c r="AD45" i="3"/>
  <c r="Z45" i="3"/>
  <c r="W45" i="3"/>
  <c r="V45" i="3"/>
  <c r="R45" i="3"/>
  <c r="O45" i="3"/>
  <c r="N45" i="3"/>
  <c r="J45" i="3"/>
  <c r="G45" i="3"/>
  <c r="F45" i="3"/>
  <c r="BN44" i="3"/>
  <c r="BK44" i="3"/>
  <c r="BJ44" i="3"/>
  <c r="BF44" i="3"/>
  <c r="BC44" i="3"/>
  <c r="BB44" i="3"/>
  <c r="AX44" i="3"/>
  <c r="AU44" i="3"/>
  <c r="AT44" i="3"/>
  <c r="AP44" i="3"/>
  <c r="AM44" i="3"/>
  <c r="AL44" i="3"/>
  <c r="AH44" i="3"/>
  <c r="AE44" i="3"/>
  <c r="AD44" i="3"/>
  <c r="Z44" i="3"/>
  <c r="W44" i="3"/>
  <c r="V44" i="3"/>
  <c r="R44" i="3"/>
  <c r="O44" i="3"/>
  <c r="N44" i="3"/>
  <c r="J44" i="3"/>
  <c r="G44" i="3"/>
  <c r="F44" i="3"/>
  <c r="BN43" i="3"/>
  <c r="BK43" i="3"/>
  <c r="BJ43" i="3"/>
  <c r="BG43" i="3"/>
  <c r="BF43" i="3"/>
  <c r="BC43" i="3"/>
  <c r="BB43" i="3"/>
  <c r="AY43" i="3"/>
  <c r="AX43" i="3"/>
  <c r="AU43" i="3"/>
  <c r="AT43" i="3"/>
  <c r="AQ43" i="3"/>
  <c r="AP43" i="3"/>
  <c r="AM43" i="3"/>
  <c r="AL43" i="3"/>
  <c r="AI43" i="3"/>
  <c r="AH43" i="3"/>
  <c r="AE43" i="3"/>
  <c r="AD43" i="3"/>
  <c r="AA43" i="3"/>
  <c r="Z43" i="3"/>
  <c r="W43" i="3"/>
  <c r="V43" i="3"/>
  <c r="S43" i="3"/>
  <c r="R43" i="3"/>
  <c r="O43" i="3"/>
  <c r="N43" i="3"/>
  <c r="K43" i="3"/>
  <c r="J43" i="3"/>
  <c r="G43" i="3"/>
  <c r="F43" i="3"/>
  <c r="C43" i="3"/>
  <c r="BN42" i="3"/>
  <c r="BK42" i="3"/>
  <c r="BJ42" i="3"/>
  <c r="BG42" i="3"/>
  <c r="BF42" i="3"/>
  <c r="BC42" i="3"/>
  <c r="BB42" i="3"/>
  <c r="AY42" i="3"/>
  <c r="AX42" i="3"/>
  <c r="AU42" i="3"/>
  <c r="AT42" i="3"/>
  <c r="AQ42" i="3"/>
  <c r="AP42" i="3"/>
  <c r="AM42" i="3"/>
  <c r="AL42" i="3"/>
  <c r="AI42" i="3"/>
  <c r="AH42" i="3"/>
  <c r="AE42" i="3"/>
  <c r="AD42" i="3"/>
  <c r="AA42" i="3"/>
  <c r="Z42" i="3"/>
  <c r="W42" i="3"/>
  <c r="V42" i="3"/>
  <c r="S42" i="3"/>
  <c r="R42" i="3"/>
  <c r="O42" i="3"/>
  <c r="N42" i="3"/>
  <c r="K42" i="3"/>
  <c r="J42" i="3"/>
  <c r="G42" i="3"/>
  <c r="F42" i="3"/>
  <c r="C42" i="3"/>
  <c r="BN41" i="3"/>
  <c r="BK41" i="3"/>
  <c r="BJ41" i="3"/>
  <c r="BG41" i="3"/>
  <c r="BF41" i="3"/>
  <c r="BC41" i="3"/>
  <c r="BB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D41" i="3" l="1"/>
  <c r="BL41" i="3"/>
  <c r="H42" i="3"/>
  <c r="P42" i="3"/>
  <c r="X42" i="3"/>
  <c r="AF42" i="3"/>
  <c r="AN42" i="3"/>
  <c r="AV42" i="3"/>
  <c r="BD42" i="3"/>
  <c r="BL42" i="3"/>
  <c r="H43" i="3"/>
  <c r="P43" i="3"/>
  <c r="X43" i="3"/>
  <c r="AF43" i="3"/>
  <c r="AN43" i="3"/>
  <c r="AV43" i="3"/>
  <c r="BD43" i="3"/>
  <c r="BL43" i="3"/>
  <c r="H44" i="3"/>
  <c r="P44" i="3"/>
  <c r="X44" i="3"/>
  <c r="AF44" i="3"/>
  <c r="AN44" i="3"/>
  <c r="AV44" i="3"/>
  <c r="BD44" i="3"/>
  <c r="BL44" i="3"/>
  <c r="H45" i="3"/>
  <c r="P45" i="3"/>
  <c r="X45" i="3"/>
  <c r="AF45" i="3"/>
  <c r="AN45" i="3"/>
  <c r="AV45" i="3"/>
  <c r="BD45" i="3"/>
  <c r="BL45" i="3"/>
  <c r="H46" i="3"/>
  <c r="P46" i="3"/>
  <c r="X46" i="3"/>
  <c r="AF46" i="3"/>
  <c r="AO46" i="3"/>
  <c r="AZ46" i="3"/>
  <c r="BJ46" i="3"/>
  <c r="I47" i="3"/>
  <c r="T47" i="3"/>
  <c r="AD47" i="3"/>
  <c r="AO47" i="3"/>
  <c r="BD47" i="3"/>
  <c r="H48" i="3"/>
  <c r="X48" i="3"/>
  <c r="AN48" i="3"/>
  <c r="BD48" i="3"/>
  <c r="H49" i="3"/>
  <c r="X49" i="3"/>
  <c r="AN49" i="3"/>
  <c r="BD49" i="3"/>
  <c r="H50" i="3"/>
  <c r="X50" i="3"/>
  <c r="AN50" i="3"/>
  <c r="BD50" i="3"/>
  <c r="H51" i="3"/>
  <c r="X51" i="3"/>
  <c r="AN51" i="3"/>
  <c r="BD51" i="3"/>
  <c r="H52" i="3"/>
  <c r="X52" i="3"/>
  <c r="AN52" i="3"/>
  <c r="BD52" i="3"/>
  <c r="H53" i="3"/>
  <c r="X53" i="3"/>
  <c r="AU53" i="3"/>
  <c r="I54" i="3"/>
  <c r="AH54" i="3"/>
  <c r="BG54" i="3"/>
  <c r="U55" i="3"/>
  <c r="AU55" i="3"/>
  <c r="I56" i="3"/>
  <c r="AO56" i="3"/>
  <c r="J57" i="3"/>
  <c r="N58" i="3"/>
  <c r="AA59" i="3"/>
  <c r="AI60" i="3"/>
  <c r="AW61" i="3"/>
  <c r="I64" i="3"/>
  <c r="AA66" i="3"/>
  <c r="BE41" i="3"/>
  <c r="BM41" i="3"/>
  <c r="I42" i="3"/>
  <c r="Q42" i="3"/>
  <c r="Y42" i="3"/>
  <c r="AG42" i="3"/>
  <c r="AO42" i="3"/>
  <c r="AW42" i="3"/>
  <c r="BE42" i="3"/>
  <c r="BM42" i="3"/>
  <c r="I43" i="3"/>
  <c r="Q43" i="3"/>
  <c r="Y43" i="3"/>
  <c r="AG43" i="3"/>
  <c r="AO43" i="3"/>
  <c r="AW43" i="3"/>
  <c r="BE43" i="3"/>
  <c r="BM43" i="3"/>
  <c r="I44" i="3"/>
  <c r="Q44" i="3"/>
  <c r="Y44" i="3"/>
  <c r="AG44" i="3"/>
  <c r="AO44" i="3"/>
  <c r="AW44" i="3"/>
  <c r="BE44" i="3"/>
  <c r="BM44" i="3"/>
  <c r="I45" i="3"/>
  <c r="Q45" i="3"/>
  <c r="Y45" i="3"/>
  <c r="AG45" i="3"/>
  <c r="AO45" i="3"/>
  <c r="AW45" i="3"/>
  <c r="BE45" i="3"/>
  <c r="BM45" i="3"/>
  <c r="I46" i="3"/>
  <c r="Q46" i="3"/>
  <c r="Y46" i="3"/>
  <c r="AG46" i="3"/>
  <c r="AP46" i="3"/>
  <c r="BA46" i="3"/>
  <c r="BL46" i="3"/>
  <c r="J47" i="3"/>
  <c r="U47" i="3"/>
  <c r="AF47" i="3"/>
  <c r="AP47" i="3"/>
  <c r="BE47" i="3"/>
  <c r="I48" i="3"/>
  <c r="Y48" i="3"/>
  <c r="AO48" i="3"/>
  <c r="BE48" i="3"/>
  <c r="I49" i="3"/>
  <c r="Y49" i="3"/>
  <c r="AO49" i="3"/>
  <c r="BE49" i="3"/>
  <c r="I50" i="3"/>
  <c r="Y50" i="3"/>
  <c r="AO50" i="3"/>
  <c r="BE50" i="3"/>
  <c r="I51" i="3"/>
  <c r="Y51" i="3"/>
  <c r="AO51" i="3"/>
  <c r="BE51" i="3"/>
  <c r="I52" i="3"/>
  <c r="Y52" i="3"/>
  <c r="AO52" i="3"/>
  <c r="BE52" i="3"/>
  <c r="I53" i="3"/>
  <c r="Y53" i="3"/>
  <c r="AW53" i="3"/>
  <c r="J54" i="3"/>
  <c r="AI54" i="3"/>
  <c r="BI54" i="3"/>
  <c r="W55" i="3"/>
  <c r="AW55" i="3"/>
  <c r="J56" i="3"/>
  <c r="AP56" i="3"/>
  <c r="M57" i="3"/>
  <c r="S58" i="3"/>
  <c r="AD59" i="3"/>
  <c r="AO60" i="3"/>
  <c r="BG61" i="3"/>
  <c r="O64" i="3"/>
  <c r="AM66" i="3"/>
  <c r="C44" i="3"/>
  <c r="K44" i="3"/>
  <c r="S44" i="3"/>
  <c r="AA44" i="3"/>
  <c r="AI44" i="3"/>
  <c r="AQ44" i="3"/>
  <c r="AY44" i="3"/>
  <c r="BG44" i="3"/>
  <c r="C45" i="3"/>
  <c r="K45" i="3"/>
  <c r="S45" i="3"/>
  <c r="AA45" i="3"/>
  <c r="AI45" i="3"/>
  <c r="AQ45" i="3"/>
  <c r="AY45" i="3"/>
  <c r="BG45" i="3"/>
  <c r="C46" i="3"/>
  <c r="K46" i="3"/>
  <c r="S46" i="3"/>
  <c r="AA46" i="3"/>
  <c r="AI46" i="3"/>
  <c r="AS46" i="3"/>
  <c r="BD46" i="3"/>
  <c r="BN46" i="3"/>
  <c r="M47" i="3"/>
  <c r="X47" i="3"/>
  <c r="AH47" i="3"/>
  <c r="AS47" i="3"/>
  <c r="BI47" i="3"/>
  <c r="M48" i="3"/>
  <c r="AC48" i="3"/>
  <c r="AS48" i="3"/>
  <c r="BI48" i="3"/>
  <c r="M49" i="3"/>
  <c r="AC49" i="3"/>
  <c r="AS49" i="3"/>
  <c r="BI49" i="3"/>
  <c r="M50" i="3"/>
  <c r="AC50" i="3"/>
  <c r="AS50" i="3"/>
  <c r="BI50" i="3"/>
  <c r="M51" i="3"/>
  <c r="AC51" i="3"/>
  <c r="AS51" i="3"/>
  <c r="BI51" i="3"/>
  <c r="M52" i="3"/>
  <c r="AC52" i="3"/>
  <c r="AS52" i="3"/>
  <c r="BI52" i="3"/>
  <c r="M53" i="3"/>
  <c r="AC53" i="3"/>
  <c r="BC53" i="3"/>
  <c r="Q54" i="3"/>
  <c r="AP54" i="3"/>
  <c r="C55" i="3"/>
  <c r="AC55" i="3"/>
  <c r="BC55" i="3"/>
  <c r="R56" i="3"/>
  <c r="AX56" i="3"/>
  <c r="AA57" i="3"/>
  <c r="AI58" i="3"/>
  <c r="AW59" i="3"/>
  <c r="BK60" i="3"/>
  <c r="AA62" i="3"/>
  <c r="AY64" i="3"/>
  <c r="AZ41" i="3"/>
  <c r="BH41" i="3"/>
  <c r="D42" i="3"/>
  <c r="L42" i="3"/>
  <c r="T42" i="3"/>
  <c r="AB42" i="3"/>
  <c r="AJ42" i="3"/>
  <c r="AR42" i="3"/>
  <c r="AZ42" i="3"/>
  <c r="BH42" i="3"/>
  <c r="D43" i="3"/>
  <c r="L43" i="3"/>
  <c r="T43" i="3"/>
  <c r="AB43" i="3"/>
  <c r="AJ43" i="3"/>
  <c r="AR43" i="3"/>
  <c r="AZ43" i="3"/>
  <c r="BH43" i="3"/>
  <c r="D44" i="3"/>
  <c r="L44" i="3"/>
  <c r="T44" i="3"/>
  <c r="AB44" i="3"/>
  <c r="AJ44" i="3"/>
  <c r="AR44" i="3"/>
  <c r="AZ44" i="3"/>
  <c r="BH44" i="3"/>
  <c r="D45" i="3"/>
  <c r="L45" i="3"/>
  <c r="T45" i="3"/>
  <c r="AB45" i="3"/>
  <c r="AJ45" i="3"/>
  <c r="AR45" i="3"/>
  <c r="AZ45" i="3"/>
  <c r="BH45" i="3"/>
  <c r="D46" i="3"/>
  <c r="L46" i="3"/>
  <c r="T46" i="3"/>
  <c r="AB46" i="3"/>
  <c r="AJ46" i="3"/>
  <c r="AT46" i="3"/>
  <c r="BE46" i="3"/>
  <c r="D47" i="3"/>
  <c r="N47" i="3"/>
  <c r="Y47" i="3"/>
  <c r="AJ47" i="3"/>
  <c r="AV47" i="3"/>
  <c r="BL47" i="3"/>
  <c r="P48" i="3"/>
  <c r="AF48" i="3"/>
  <c r="AV48" i="3"/>
  <c r="BL48" i="3"/>
  <c r="P49" i="3"/>
  <c r="AF49" i="3"/>
  <c r="AV49" i="3"/>
  <c r="BL49" i="3"/>
  <c r="P50" i="3"/>
  <c r="AF50" i="3"/>
  <c r="AV50" i="3"/>
  <c r="BL50" i="3"/>
  <c r="P51" i="3"/>
  <c r="AF51" i="3"/>
  <c r="AV51" i="3"/>
  <c r="BL51" i="3"/>
  <c r="P52" i="3"/>
  <c r="AF52" i="3"/>
  <c r="AV52" i="3"/>
  <c r="BL52" i="3"/>
  <c r="P53" i="3"/>
  <c r="AH53" i="3"/>
  <c r="BG53" i="3"/>
  <c r="U54" i="3"/>
  <c r="AU54" i="3"/>
  <c r="I55" i="3"/>
  <c r="AH55" i="3"/>
  <c r="BG55" i="3"/>
  <c r="Y56" i="3"/>
  <c r="BE56" i="3"/>
  <c r="AO57" i="3"/>
  <c r="AX58" i="3"/>
  <c r="BK59" i="3"/>
  <c r="N61" i="3"/>
  <c r="BE62" i="3"/>
  <c r="Q65" i="3"/>
  <c r="BA41" i="3"/>
  <c r="BI41" i="3"/>
  <c r="E42" i="3"/>
  <c r="M42" i="3"/>
  <c r="U42" i="3"/>
  <c r="AC42" i="3"/>
  <c r="AK42" i="3"/>
  <c r="AS42" i="3"/>
  <c r="BA42" i="3"/>
  <c r="BI42" i="3"/>
  <c r="E43" i="3"/>
  <c r="M43" i="3"/>
  <c r="U43" i="3"/>
  <c r="AC43" i="3"/>
  <c r="AK43" i="3"/>
  <c r="AS43" i="3"/>
  <c r="BA43" i="3"/>
  <c r="BI43" i="3"/>
  <c r="E44" i="3"/>
  <c r="M44" i="3"/>
  <c r="U44" i="3"/>
  <c r="AC44" i="3"/>
  <c r="AK44" i="3"/>
  <c r="AS44" i="3"/>
  <c r="BA44" i="3"/>
  <c r="BI44" i="3"/>
  <c r="E45" i="3"/>
  <c r="M45" i="3"/>
  <c r="U45" i="3"/>
  <c r="AC45" i="3"/>
  <c r="AK45" i="3"/>
  <c r="AS45" i="3"/>
  <c r="BA45" i="3"/>
  <c r="BI45" i="3"/>
  <c r="E46" i="3"/>
  <c r="M46" i="3"/>
  <c r="U46" i="3"/>
  <c r="AC46" i="3"/>
  <c r="AK46" i="3"/>
  <c r="AV46" i="3"/>
  <c r="BF46" i="3"/>
  <c r="E47" i="3"/>
  <c r="P47" i="3"/>
  <c r="Z47" i="3"/>
  <c r="AK47" i="3"/>
  <c r="AW47" i="3"/>
  <c r="BM47" i="3"/>
  <c r="Q48" i="3"/>
  <c r="AG48" i="3"/>
  <c r="AW48" i="3"/>
  <c r="BM48" i="3"/>
  <c r="Q49" i="3"/>
  <c r="AG49" i="3"/>
  <c r="AW49" i="3"/>
  <c r="BM49" i="3"/>
  <c r="Q50" i="3"/>
  <c r="AG50" i="3"/>
  <c r="AW50" i="3"/>
  <c r="BM50" i="3"/>
  <c r="Q51" i="3"/>
  <c r="AG51" i="3"/>
  <c r="AW51" i="3"/>
  <c r="BM51" i="3"/>
  <c r="Q52" i="3"/>
  <c r="AG52" i="3"/>
  <c r="AW52" i="3"/>
  <c r="BM52" i="3"/>
  <c r="Q53" i="3"/>
  <c r="AI53" i="3"/>
  <c r="BI53" i="3"/>
  <c r="W54" i="3"/>
  <c r="AW54" i="3"/>
  <c r="J55" i="3"/>
  <c r="AI55" i="3"/>
  <c r="BI55" i="3"/>
  <c r="Z56" i="3"/>
  <c r="BF56" i="3"/>
  <c r="AQ57" i="3"/>
  <c r="BD58" i="3"/>
  <c r="G60" i="3"/>
  <c r="O61" i="3"/>
  <c r="C63" i="3"/>
  <c r="BN66" i="3"/>
  <c r="Y66" i="3"/>
  <c r="G65" i="3"/>
  <c r="BG63" i="3"/>
  <c r="AY62" i="3"/>
  <c r="AQ61" i="3"/>
  <c r="G61" i="3"/>
  <c r="AH60" i="3"/>
  <c r="BE59" i="3"/>
  <c r="S59" i="3"/>
  <c r="AW58" i="3"/>
  <c r="H58" i="3"/>
  <c r="AH57" i="3"/>
  <c r="I57" i="3"/>
  <c r="BC56" i="3"/>
  <c r="AM56" i="3"/>
  <c r="W56" i="3"/>
  <c r="G56" i="3"/>
  <c r="BF55" i="3"/>
  <c r="AS55" i="3"/>
  <c r="AG55" i="3"/>
  <c r="S55" i="3"/>
  <c r="G55" i="3"/>
  <c r="BF54" i="3"/>
  <c r="AS54" i="3"/>
  <c r="AG54" i="3"/>
  <c r="S54" i="3"/>
  <c r="G54" i="3"/>
  <c r="BF53" i="3"/>
  <c r="AS53" i="3"/>
  <c r="AG53" i="3"/>
  <c r="W53" i="3"/>
  <c r="O53" i="3"/>
  <c r="G53" i="3"/>
  <c r="BK52" i="3"/>
  <c r="BC52" i="3"/>
  <c r="AU52" i="3"/>
  <c r="AM52" i="3"/>
  <c r="AE52" i="3"/>
  <c r="W52" i="3"/>
  <c r="O52" i="3"/>
  <c r="G52" i="3"/>
  <c r="BK51" i="3"/>
  <c r="BC51" i="3"/>
  <c r="AU51" i="3"/>
  <c r="AM51" i="3"/>
  <c r="AE51" i="3"/>
  <c r="W51" i="3"/>
  <c r="O51" i="3"/>
  <c r="G51" i="3"/>
  <c r="BK50" i="3"/>
  <c r="BC50" i="3"/>
  <c r="AU50" i="3"/>
  <c r="AM50" i="3"/>
  <c r="AE50" i="3"/>
  <c r="W50" i="3"/>
  <c r="O50" i="3"/>
  <c r="G50" i="3"/>
  <c r="BK49" i="3"/>
  <c r="BC49" i="3"/>
  <c r="AU49" i="3"/>
  <c r="AM49" i="3"/>
  <c r="AE49" i="3"/>
  <c r="W49" i="3"/>
  <c r="O49" i="3"/>
  <c r="G49" i="3"/>
  <c r="BK48" i="3"/>
  <c r="BC48" i="3"/>
  <c r="AU48" i="3"/>
  <c r="AM48" i="3"/>
  <c r="AE48" i="3"/>
  <c r="W48" i="3"/>
  <c r="O48" i="3"/>
  <c r="G48" i="3"/>
  <c r="BK47" i="3"/>
  <c r="BC47" i="3"/>
  <c r="AU47" i="3"/>
  <c r="AM47" i="3"/>
  <c r="AE47" i="3"/>
  <c r="W47" i="3"/>
  <c r="O47" i="3"/>
  <c r="G47" i="3"/>
  <c r="BK46" i="3"/>
  <c r="BC46" i="3"/>
  <c r="AU46" i="3"/>
  <c r="AM46" i="3"/>
  <c r="I66" i="3"/>
  <c r="C65" i="3"/>
  <c r="AW63" i="3"/>
  <c r="AM62" i="3"/>
  <c r="AO61" i="3"/>
  <c r="BM60" i="3"/>
  <c r="AA60" i="3"/>
  <c r="BD59" i="3"/>
  <c r="O59" i="3"/>
  <c r="AO58" i="3"/>
  <c r="G58" i="3"/>
  <c r="AD57" i="3"/>
  <c r="E57" i="3"/>
  <c r="BA56" i="3"/>
  <c r="AK56" i="3"/>
  <c r="U56" i="3"/>
  <c r="E56" i="3"/>
  <c r="BE55" i="3"/>
  <c r="AQ55" i="3"/>
  <c r="AE55" i="3"/>
  <c r="R55" i="3"/>
  <c r="E55" i="3"/>
  <c r="BE54" i="3"/>
  <c r="AQ54" i="3"/>
  <c r="AE54" i="3"/>
  <c r="R54" i="3"/>
  <c r="E54" i="3"/>
  <c r="BE53" i="3"/>
  <c r="AQ53" i="3"/>
  <c r="AE53" i="3"/>
  <c r="V53" i="3"/>
  <c r="N53" i="3"/>
  <c r="F53" i="3"/>
  <c r="BJ52" i="3"/>
  <c r="BB52" i="3"/>
  <c r="AT52" i="3"/>
  <c r="AL52" i="3"/>
  <c r="AD52" i="3"/>
  <c r="V52" i="3"/>
  <c r="N52" i="3"/>
  <c r="F52" i="3"/>
  <c r="BJ51" i="3"/>
  <c r="BB51" i="3"/>
  <c r="AT51" i="3"/>
  <c r="AL51" i="3"/>
  <c r="AD51" i="3"/>
  <c r="V51" i="3"/>
  <c r="N51" i="3"/>
  <c r="F51" i="3"/>
  <c r="BJ50" i="3"/>
  <c r="BB50" i="3"/>
  <c r="AT50" i="3"/>
  <c r="AL50" i="3"/>
  <c r="AD50" i="3"/>
  <c r="V50" i="3"/>
  <c r="N50" i="3"/>
  <c r="F50" i="3"/>
  <c r="BJ49" i="3"/>
  <c r="BB49" i="3"/>
  <c r="AT49" i="3"/>
  <c r="AL49" i="3"/>
  <c r="AD49" i="3"/>
  <c r="V49" i="3"/>
  <c r="N49" i="3"/>
  <c r="F49" i="3"/>
  <c r="BJ48" i="3"/>
  <c r="BB48" i="3"/>
  <c r="AT48" i="3"/>
  <c r="AL48" i="3"/>
  <c r="AD48" i="3"/>
  <c r="V48" i="3"/>
  <c r="N48" i="3"/>
  <c r="F48" i="3"/>
  <c r="BJ47" i="3"/>
  <c r="BB47" i="3"/>
  <c r="AT47" i="3"/>
  <c r="BE66" i="3"/>
  <c r="AU65" i="3"/>
  <c r="AM64" i="3"/>
  <c r="S63" i="3"/>
  <c r="I62" i="3"/>
  <c r="AA61" i="3"/>
  <c r="AX60" i="3"/>
  <c r="N60" i="3"/>
  <c r="AO59" i="3"/>
  <c r="BM58" i="3"/>
  <c r="AA58" i="3"/>
  <c r="BD57" i="3"/>
  <c r="S57" i="3"/>
  <c r="BK56" i="3"/>
  <c r="AU56" i="3"/>
  <c r="AE56" i="3"/>
  <c r="O56" i="3"/>
  <c r="BM55" i="3"/>
  <c r="AY55" i="3"/>
  <c r="AM55" i="3"/>
  <c r="Z55" i="3"/>
  <c r="M55" i="3"/>
  <c r="BM54" i="3"/>
  <c r="AY54" i="3"/>
  <c r="AM54" i="3"/>
  <c r="Z54" i="3"/>
  <c r="M54" i="3"/>
  <c r="BM53" i="3"/>
  <c r="AY53" i="3"/>
  <c r="AM53" i="3"/>
  <c r="AA53" i="3"/>
  <c r="S53" i="3"/>
  <c r="K53" i="3"/>
  <c r="C53" i="3"/>
  <c r="BG52" i="3"/>
  <c r="AY52" i="3"/>
  <c r="AQ52" i="3"/>
  <c r="AI52" i="3"/>
  <c r="AA52" i="3"/>
  <c r="S52" i="3"/>
  <c r="K52" i="3"/>
  <c r="C52" i="3"/>
  <c r="BG51" i="3"/>
  <c r="AY51" i="3"/>
  <c r="AQ51" i="3"/>
  <c r="AI51" i="3"/>
  <c r="AA51" i="3"/>
  <c r="S51" i="3"/>
  <c r="K51" i="3"/>
  <c r="C51" i="3"/>
  <c r="BG50" i="3"/>
  <c r="AY50" i="3"/>
  <c r="AQ50" i="3"/>
  <c r="AI50" i="3"/>
  <c r="AA50" i="3"/>
  <c r="S50" i="3"/>
  <c r="K50" i="3"/>
  <c r="C50" i="3"/>
  <c r="BG49" i="3"/>
  <c r="AY49" i="3"/>
  <c r="AQ49" i="3"/>
  <c r="AI49" i="3"/>
  <c r="AA49" i="3"/>
  <c r="S49" i="3"/>
  <c r="K49" i="3"/>
  <c r="C49" i="3"/>
  <c r="BG48" i="3"/>
  <c r="AY48" i="3"/>
  <c r="AQ48" i="3"/>
  <c r="AI48" i="3"/>
  <c r="AA48" i="3"/>
  <c r="S48" i="3"/>
  <c r="K48" i="3"/>
  <c r="C48" i="3"/>
  <c r="BG47" i="3"/>
  <c r="AY47" i="3"/>
  <c r="AQ47" i="3"/>
  <c r="AI47" i="3"/>
  <c r="AA47" i="3"/>
  <c r="S47" i="3"/>
  <c r="K47" i="3"/>
  <c r="C47" i="3"/>
  <c r="BG46" i="3"/>
  <c r="AY46" i="3"/>
  <c r="AQ46" i="3"/>
  <c r="AY66" i="3"/>
  <c r="AI65" i="3"/>
  <c r="Y64" i="3"/>
  <c r="Q63" i="3"/>
  <c r="BK61" i="3"/>
  <c r="S61" i="3"/>
  <c r="AW60" i="3"/>
  <c r="H60" i="3"/>
  <c r="AH59" i="3"/>
  <c r="BK58" i="3"/>
  <c r="W58" i="3"/>
  <c r="AW57" i="3"/>
  <c r="Q57" i="3"/>
  <c r="BI56" i="3"/>
  <c r="AS56" i="3"/>
  <c r="AC56" i="3"/>
  <c r="M56" i="3"/>
  <c r="BK55" i="3"/>
  <c r="AX55" i="3"/>
  <c r="AK55" i="3"/>
  <c r="Y55" i="3"/>
  <c r="K55" i="3"/>
  <c r="BK54" i="3"/>
  <c r="AX54" i="3"/>
  <c r="AK54" i="3"/>
  <c r="Y54" i="3"/>
  <c r="K54" i="3"/>
  <c r="BK53" i="3"/>
  <c r="AX53" i="3"/>
  <c r="AK53" i="3"/>
  <c r="Z53" i="3"/>
  <c r="R53" i="3"/>
  <c r="J53" i="3"/>
  <c r="BN52" i="3"/>
  <c r="BF52" i="3"/>
  <c r="AX52" i="3"/>
  <c r="AP52" i="3"/>
  <c r="AH52" i="3"/>
  <c r="Z52" i="3"/>
  <c r="R52" i="3"/>
  <c r="J52" i="3"/>
  <c r="BN51" i="3"/>
  <c r="BF51" i="3"/>
  <c r="AX51" i="3"/>
  <c r="AP51" i="3"/>
  <c r="AH51" i="3"/>
  <c r="Z51" i="3"/>
  <c r="R51" i="3"/>
  <c r="J51" i="3"/>
  <c r="BN50" i="3"/>
  <c r="BF50" i="3"/>
  <c r="AX50" i="3"/>
  <c r="AP50" i="3"/>
  <c r="AH50" i="3"/>
  <c r="Z50" i="3"/>
  <c r="R50" i="3"/>
  <c r="J50" i="3"/>
  <c r="BN49" i="3"/>
  <c r="BF49" i="3"/>
  <c r="AX49" i="3"/>
  <c r="AP49" i="3"/>
  <c r="AH49" i="3"/>
  <c r="Z49" i="3"/>
  <c r="R49" i="3"/>
  <c r="J49" i="3"/>
  <c r="BN48" i="3"/>
  <c r="BF48" i="3"/>
  <c r="AX48" i="3"/>
  <c r="AP48" i="3"/>
  <c r="AH48" i="3"/>
  <c r="Z48" i="3"/>
  <c r="R48" i="3"/>
  <c r="J48" i="3"/>
  <c r="BN47" i="3"/>
  <c r="BF47" i="3"/>
  <c r="AX47" i="3"/>
  <c r="B68" i="3"/>
  <c r="B5" i="3"/>
  <c r="B9" i="3"/>
  <c r="B10" i="3"/>
  <c r="B12" i="3"/>
  <c r="B15" i="3"/>
  <c r="B16" i="3"/>
  <c r="B18" i="3"/>
  <c r="B19" i="3"/>
  <c r="B20" i="3"/>
  <c r="B21" i="3"/>
  <c r="B22" i="3"/>
  <c r="B23" i="3"/>
  <c r="B24" i="3"/>
  <c r="B25" i="3"/>
  <c r="B26" i="3"/>
  <c r="B27" i="3"/>
  <c r="B31" i="3"/>
  <c r="B32" i="3"/>
  <c r="B33" i="3"/>
  <c r="B34" i="3"/>
  <c r="B35" i="3"/>
  <c r="B36" i="3"/>
  <c r="B37" i="3"/>
  <c r="B38" i="3"/>
  <c r="B39" i="3"/>
  <c r="B40" i="3"/>
  <c r="B67" i="3"/>
  <c r="B13" i="3"/>
  <c r="B17" i="3"/>
  <c r="B11" i="3"/>
  <c r="B6" i="3"/>
  <c r="B8" i="3"/>
  <c r="B14" i="3"/>
  <c r="B7" i="3"/>
  <c r="B28" i="3"/>
  <c r="B29" i="3"/>
  <c r="B30" i="3"/>
  <c r="K56" i="3"/>
  <c r="S56" i="3"/>
  <c r="AA56" i="3"/>
  <c r="AI56" i="3"/>
  <c r="AQ56" i="3"/>
  <c r="AY56" i="3"/>
  <c r="BG56" i="3"/>
  <c r="C57" i="3"/>
  <c r="K57" i="3"/>
  <c r="T57" i="3"/>
  <c r="AE57" i="3"/>
  <c r="AT57" i="3"/>
  <c r="BG57" i="3"/>
  <c r="I58" i="3"/>
  <c r="X58" i="3"/>
  <c r="AM58" i="3"/>
  <c r="AY58" i="3"/>
  <c r="BN58" i="3"/>
  <c r="Q59" i="3"/>
  <c r="AE59" i="3"/>
  <c r="AT59" i="3"/>
  <c r="BG59" i="3"/>
  <c r="I60" i="3"/>
  <c r="X60" i="3"/>
  <c r="AM60" i="3"/>
  <c r="AY60" i="3"/>
  <c r="BN60" i="3"/>
  <c r="Q61" i="3"/>
  <c r="AE61" i="3"/>
  <c r="AT61" i="3"/>
  <c r="C62" i="3"/>
  <c r="AE62" i="3"/>
  <c r="BG62" i="3"/>
  <c r="Y63" i="3"/>
  <c r="AY63" i="3"/>
  <c r="Q64" i="3"/>
  <c r="AU64" i="3"/>
  <c r="I65" i="3"/>
  <c r="AM65" i="3"/>
  <c r="C66" i="3"/>
  <c r="AE66" i="3"/>
  <c r="BG66" i="3"/>
  <c r="AJ53" i="3"/>
  <c r="AR53" i="3"/>
  <c r="AZ53" i="3"/>
  <c r="BH53" i="3"/>
  <c r="D54" i="3"/>
  <c r="L54" i="3"/>
  <c r="T54" i="3"/>
  <c r="AB54" i="3"/>
  <c r="AJ54" i="3"/>
  <c r="AR54" i="3"/>
  <c r="AZ54" i="3"/>
  <c r="BH54" i="3"/>
  <c r="D55" i="3"/>
  <c r="L55" i="3"/>
  <c r="T55" i="3"/>
  <c r="AB55" i="3"/>
  <c r="AJ55" i="3"/>
  <c r="AR55" i="3"/>
  <c r="AZ55" i="3"/>
  <c r="BH55" i="3"/>
  <c r="D56" i="3"/>
  <c r="L56" i="3"/>
  <c r="T56" i="3"/>
  <c r="AB56" i="3"/>
  <c r="AJ56" i="3"/>
  <c r="AR56" i="3"/>
  <c r="AZ56" i="3"/>
  <c r="BH56" i="3"/>
  <c r="D57" i="3"/>
  <c r="L57" i="3"/>
  <c r="U57" i="3"/>
  <c r="AG57" i="3"/>
  <c r="AU57" i="3"/>
  <c r="BJ57" i="3"/>
  <c r="K58" i="3"/>
  <c r="Y58" i="3"/>
  <c r="AN58" i="3"/>
  <c r="BC58" i="3"/>
  <c r="C59" i="3"/>
  <c r="R59" i="3"/>
  <c r="AG59" i="3"/>
  <c r="AU59" i="3"/>
  <c r="BJ59" i="3"/>
  <c r="K60" i="3"/>
  <c r="Y60" i="3"/>
  <c r="AN60" i="3"/>
  <c r="BC60" i="3"/>
  <c r="C61" i="3"/>
  <c r="R61" i="3"/>
  <c r="AG61" i="3"/>
  <c r="AU61" i="3"/>
  <c r="G62" i="3"/>
  <c r="AI62" i="3"/>
  <c r="BK62" i="3"/>
  <c r="AA63" i="3"/>
  <c r="BE63" i="3"/>
  <c r="S64" i="3"/>
  <c r="AW64" i="3"/>
  <c r="O65" i="3"/>
  <c r="AO65" i="3"/>
  <c r="G66" i="3"/>
  <c r="AI66" i="3"/>
  <c r="BK66" i="3"/>
  <c r="AD53" i="3"/>
  <c r="AL53" i="3"/>
  <c r="AT53" i="3"/>
  <c r="BB53" i="3"/>
  <c r="BJ53" i="3"/>
  <c r="F54" i="3"/>
  <c r="N54" i="3"/>
  <c r="V54" i="3"/>
  <c r="AD54" i="3"/>
  <c r="AL54" i="3"/>
  <c r="AT54" i="3"/>
  <c r="BB54" i="3"/>
  <c r="BJ54" i="3"/>
  <c r="F55" i="3"/>
  <c r="N55" i="3"/>
  <c r="V55" i="3"/>
  <c r="AD55" i="3"/>
  <c r="AL55" i="3"/>
  <c r="AT55" i="3"/>
  <c r="BB55" i="3"/>
  <c r="BJ55" i="3"/>
  <c r="F56" i="3"/>
  <c r="N56" i="3"/>
  <c r="V56" i="3"/>
  <c r="AD56" i="3"/>
  <c r="AL56" i="3"/>
  <c r="AT56" i="3"/>
  <c r="BB56" i="3"/>
  <c r="BJ56" i="3"/>
  <c r="F57" i="3"/>
  <c r="N57" i="3"/>
  <c r="W57" i="3"/>
  <c r="AI57" i="3"/>
  <c r="AX57" i="3"/>
  <c r="BM57" i="3"/>
  <c r="O58" i="3"/>
  <c r="AD58" i="3"/>
  <c r="AQ58" i="3"/>
  <c r="BE58" i="3"/>
  <c r="H59" i="3"/>
  <c r="W59" i="3"/>
  <c r="AI59" i="3"/>
  <c r="AX59" i="3"/>
  <c r="BM59" i="3"/>
  <c r="O60" i="3"/>
  <c r="AD60" i="3"/>
  <c r="AQ60" i="3"/>
  <c r="BE60" i="3"/>
  <c r="H61" i="3"/>
  <c r="W61" i="3"/>
  <c r="AI61" i="3"/>
  <c r="AY61" i="3"/>
  <c r="O62" i="3"/>
  <c r="AO62" i="3"/>
  <c r="G63" i="3"/>
  <c r="AI63" i="3"/>
  <c r="BK63" i="3"/>
  <c r="AA64" i="3"/>
  <c r="BE64" i="3"/>
  <c r="S65" i="3"/>
  <c r="AW65" i="3"/>
  <c r="O66" i="3"/>
  <c r="AO66" i="3"/>
  <c r="G57" i="3"/>
  <c r="O57" i="3"/>
  <c r="X57" i="3"/>
  <c r="AM57" i="3"/>
  <c r="AY57" i="3"/>
  <c r="BN57" i="3"/>
  <c r="Q58" i="3"/>
  <c r="AE58" i="3"/>
  <c r="AT58" i="3"/>
  <c r="BG58" i="3"/>
  <c r="I59" i="3"/>
  <c r="X59" i="3"/>
  <c r="AM59" i="3"/>
  <c r="AY59" i="3"/>
  <c r="BN59" i="3"/>
  <c r="Q60" i="3"/>
  <c r="AE60" i="3"/>
  <c r="AT60" i="3"/>
  <c r="BG60" i="3"/>
  <c r="I61" i="3"/>
  <c r="X61" i="3"/>
  <c r="AM61" i="3"/>
  <c r="BD61" i="3"/>
  <c r="Q62" i="3"/>
  <c r="AU62" i="3"/>
  <c r="I63" i="3"/>
  <c r="AM63" i="3"/>
  <c r="C64" i="3"/>
  <c r="AE64" i="3"/>
  <c r="BG64" i="3"/>
  <c r="Y65" i="3"/>
  <c r="AY65" i="3"/>
  <c r="Q66" i="3"/>
  <c r="AU66" i="3"/>
  <c r="AF53" i="3"/>
  <c r="AN53" i="3"/>
  <c r="AV53" i="3"/>
  <c r="BD53" i="3"/>
  <c r="BL53" i="3"/>
  <c r="H54" i="3"/>
  <c r="P54" i="3"/>
  <c r="X54" i="3"/>
  <c r="AF54" i="3"/>
  <c r="AN54" i="3"/>
  <c r="AV54" i="3"/>
  <c r="BD54" i="3"/>
  <c r="BL54" i="3"/>
  <c r="H55" i="3"/>
  <c r="P55" i="3"/>
  <c r="X55" i="3"/>
  <c r="AF55" i="3"/>
  <c r="AN55" i="3"/>
  <c r="AV55" i="3"/>
  <c r="BD55" i="3"/>
  <c r="BL55" i="3"/>
  <c r="H56" i="3"/>
  <c r="P56" i="3"/>
  <c r="X56" i="3"/>
  <c r="AF56" i="3"/>
  <c r="AN56" i="3"/>
  <c r="AV56" i="3"/>
  <c r="BD56" i="3"/>
  <c r="BL56" i="3"/>
  <c r="H57" i="3"/>
  <c r="P57" i="3"/>
  <c r="Y57" i="3"/>
  <c r="AN57" i="3"/>
  <c r="BC57" i="3"/>
  <c r="C58" i="3"/>
  <c r="R58" i="3"/>
  <c r="AG58" i="3"/>
  <c r="AU58" i="3"/>
  <c r="BJ58" i="3"/>
  <c r="K59" i="3"/>
  <c r="Y59" i="3"/>
  <c r="AN59" i="3"/>
  <c r="BC59" i="3"/>
  <c r="C60" i="3"/>
  <c r="R60" i="3"/>
  <c r="AG60" i="3"/>
  <c r="AU60" i="3"/>
  <c r="BJ60" i="3"/>
  <c r="K61" i="3"/>
  <c r="Y61" i="3"/>
  <c r="AN61" i="3"/>
  <c r="BE61" i="3"/>
  <c r="S62" i="3"/>
  <c r="AW62" i="3"/>
  <c r="O63" i="3"/>
  <c r="AO63" i="3"/>
  <c r="G64" i="3"/>
  <c r="AI64" i="3"/>
  <c r="BK64" i="3"/>
  <c r="AA65" i="3"/>
  <c r="BE65" i="3"/>
  <c r="S66" i="3"/>
  <c r="AW66" i="3"/>
  <c r="R57" i="3"/>
  <c r="Z57" i="3"/>
  <c r="AL57" i="3"/>
  <c r="AV57" i="3"/>
  <c r="BF57" i="3"/>
  <c r="F58" i="3"/>
  <c r="P58" i="3"/>
  <c r="Z58" i="3"/>
  <c r="AL58" i="3"/>
  <c r="AV58" i="3"/>
  <c r="BF58" i="3"/>
  <c r="F59" i="3"/>
  <c r="P59" i="3"/>
  <c r="Z59" i="3"/>
  <c r="AL59" i="3"/>
  <c r="AV59" i="3"/>
  <c r="BF59" i="3"/>
  <c r="F60" i="3"/>
  <c r="P60" i="3"/>
  <c r="Z60" i="3"/>
  <c r="AL60" i="3"/>
  <c r="AV60" i="3"/>
  <c r="BF60" i="3"/>
  <c r="F61" i="3"/>
  <c r="P61" i="3"/>
  <c r="Z61" i="3"/>
  <c r="AL61" i="3"/>
  <c r="AV61" i="3"/>
  <c r="BF61" i="3"/>
  <c r="F62" i="3"/>
  <c r="P62" i="3"/>
  <c r="Z62" i="3"/>
  <c r="AL62" i="3"/>
  <c r="AV62" i="3"/>
  <c r="BF62" i="3"/>
  <c r="F63" i="3"/>
  <c r="P63" i="3"/>
  <c r="Z63" i="3"/>
  <c r="AL63" i="3"/>
  <c r="AV63" i="3"/>
  <c r="BF63" i="3"/>
  <c r="F64" i="3"/>
  <c r="P64" i="3"/>
  <c r="Z64" i="3"/>
  <c r="AL64" i="3"/>
  <c r="AV64" i="3"/>
  <c r="BF64" i="3"/>
  <c r="F65" i="3"/>
  <c r="P65" i="3"/>
  <c r="Z65" i="3"/>
  <c r="AL65" i="3"/>
  <c r="AV65" i="3"/>
  <c r="BF65" i="3"/>
  <c r="F66" i="3"/>
  <c r="P66" i="3"/>
  <c r="Z66" i="3"/>
  <c r="AL66" i="3"/>
  <c r="AV66" i="3"/>
  <c r="BF66" i="3"/>
  <c r="AX61" i="3"/>
  <c r="BJ61" i="3"/>
  <c r="H62" i="3"/>
  <c r="R62" i="3"/>
  <c r="AD62" i="3"/>
  <c r="AN62" i="3"/>
  <c r="AX62" i="3"/>
  <c r="BJ62" i="3"/>
  <c r="H63" i="3"/>
  <c r="R63" i="3"/>
  <c r="AD63" i="3"/>
  <c r="AN63" i="3"/>
  <c r="AX63" i="3"/>
  <c r="BJ63" i="3"/>
  <c r="H64" i="3"/>
  <c r="R64" i="3"/>
  <c r="AD64" i="3"/>
  <c r="AN64" i="3"/>
  <c r="AX64" i="3"/>
  <c r="BJ64" i="3"/>
  <c r="H65" i="3"/>
  <c r="R65" i="3"/>
  <c r="AD65" i="3"/>
  <c r="AN65" i="3"/>
  <c r="AX65" i="3"/>
  <c r="BJ65" i="3"/>
  <c r="H66" i="3"/>
  <c r="R66" i="3"/>
  <c r="AD66" i="3"/>
  <c r="AN66" i="3"/>
  <c r="AX66" i="3"/>
  <c r="BJ66" i="3"/>
  <c r="AF57" i="3"/>
  <c r="AP57" i="3"/>
  <c r="BB57" i="3"/>
  <c r="BL57" i="3"/>
  <c r="J58" i="3"/>
  <c r="V58" i="3"/>
  <c r="AF58" i="3"/>
  <c r="AP58" i="3"/>
  <c r="BB58" i="3"/>
  <c r="BL58" i="3"/>
  <c r="J59" i="3"/>
  <c r="V59" i="3"/>
  <c r="AF59" i="3"/>
  <c r="AP59" i="3"/>
  <c r="BB59" i="3"/>
  <c r="BL59" i="3"/>
  <c r="J60" i="3"/>
  <c r="V60" i="3"/>
  <c r="AF60" i="3"/>
  <c r="AP60" i="3"/>
  <c r="BB60" i="3"/>
  <c r="BL60" i="3"/>
  <c r="J61" i="3"/>
  <c r="V61" i="3"/>
  <c r="AF61" i="3"/>
  <c r="AP61" i="3"/>
  <c r="BB61" i="3"/>
  <c r="BL61" i="3"/>
  <c r="J62" i="3"/>
  <c r="V62" i="3"/>
  <c r="AF62" i="3"/>
  <c r="AP62" i="3"/>
  <c r="BB62" i="3"/>
  <c r="BL62" i="3"/>
  <c r="J63" i="3"/>
  <c r="V63" i="3"/>
  <c r="AF63" i="3"/>
  <c r="AP63" i="3"/>
  <c r="BB63" i="3"/>
  <c r="BL63" i="3"/>
  <c r="J64" i="3"/>
  <c r="V64" i="3"/>
  <c r="AF64" i="3"/>
  <c r="AP64" i="3"/>
  <c r="BB64" i="3"/>
  <c r="BL64" i="3"/>
  <c r="J65" i="3"/>
  <c r="V65" i="3"/>
  <c r="AF65" i="3"/>
  <c r="AP65" i="3"/>
  <c r="BB65" i="3"/>
  <c r="BL65" i="3"/>
  <c r="J66" i="3"/>
  <c r="V66" i="3"/>
  <c r="AF66" i="3"/>
  <c r="AP66" i="3"/>
  <c r="BB66" i="3"/>
  <c r="BL66" i="3"/>
  <c r="BC61" i="3"/>
  <c r="BM61" i="3"/>
  <c r="K62" i="3"/>
  <c r="W62" i="3"/>
  <c r="AG62" i="3"/>
  <c r="AQ62" i="3"/>
  <c r="BC62" i="3"/>
  <c r="BM62" i="3"/>
  <c r="K63" i="3"/>
  <c r="W63" i="3"/>
  <c r="AG63" i="3"/>
  <c r="AQ63" i="3"/>
  <c r="BC63" i="3"/>
  <c r="BM63" i="3"/>
  <c r="K64" i="3"/>
  <c r="W64" i="3"/>
  <c r="AG64" i="3"/>
  <c r="AQ64" i="3"/>
  <c r="BC64" i="3"/>
  <c r="BM64" i="3"/>
  <c r="K65" i="3"/>
  <c r="W65" i="3"/>
  <c r="AG65" i="3"/>
  <c r="AQ65" i="3"/>
  <c r="BC65" i="3"/>
  <c r="BM65" i="3"/>
  <c r="K66" i="3"/>
  <c r="W66" i="3"/>
  <c r="AG66" i="3"/>
  <c r="AQ66" i="3"/>
  <c r="BC66" i="3"/>
  <c r="BM66" i="3"/>
  <c r="BN61" i="3"/>
  <c r="N62" i="3"/>
  <c r="X62" i="3"/>
  <c r="AH62" i="3"/>
  <c r="AT62" i="3"/>
  <c r="BD62" i="3"/>
  <c r="BN62" i="3"/>
  <c r="N63" i="3"/>
  <c r="X63" i="3"/>
  <c r="AH63" i="3"/>
  <c r="AT63" i="3"/>
  <c r="BD63" i="3"/>
  <c r="BN63" i="3"/>
  <c r="N64" i="3"/>
  <c r="X64" i="3"/>
  <c r="AH64" i="3"/>
  <c r="AT64" i="3"/>
  <c r="BD64" i="3"/>
  <c r="BN64" i="3"/>
  <c r="N65" i="3"/>
  <c r="X65" i="3"/>
  <c r="AH65" i="3"/>
  <c r="AT65" i="3"/>
  <c r="BD65" i="3"/>
  <c r="BN65" i="3"/>
  <c r="N66" i="3"/>
  <c r="X66" i="3"/>
  <c r="AH66" i="3"/>
  <c r="AT66" i="3"/>
  <c r="BD66" i="3"/>
  <c r="BI66" i="3"/>
  <c r="BA66" i="3"/>
  <c r="AS66" i="3"/>
  <c r="AK66" i="3"/>
  <c r="AC66" i="3"/>
  <c r="U66" i="3"/>
  <c r="M66" i="3"/>
  <c r="E66" i="3"/>
  <c r="BI65" i="3"/>
  <c r="BA65" i="3"/>
  <c r="AS65" i="3"/>
  <c r="AK65" i="3"/>
  <c r="AC65" i="3"/>
  <c r="U65" i="3"/>
  <c r="M65" i="3"/>
  <c r="E65" i="3"/>
  <c r="BI64" i="3"/>
  <c r="BA64" i="3"/>
  <c r="AS64" i="3"/>
  <c r="AK64" i="3"/>
  <c r="AC64" i="3"/>
  <c r="U64" i="3"/>
  <c r="M64" i="3"/>
  <c r="E64" i="3"/>
  <c r="BI63" i="3"/>
  <c r="BA63" i="3"/>
  <c r="AS63" i="3"/>
  <c r="AK63" i="3"/>
  <c r="AC63" i="3"/>
  <c r="U63" i="3"/>
  <c r="M63" i="3"/>
  <c r="E63" i="3"/>
  <c r="BI62" i="3"/>
  <c r="BA62" i="3"/>
  <c r="AS62" i="3"/>
  <c r="AK62" i="3"/>
  <c r="AC62" i="3"/>
  <c r="U62" i="3"/>
  <c r="M62" i="3"/>
  <c r="E62" i="3"/>
  <c r="BI61" i="3"/>
  <c r="BA61" i="3"/>
  <c r="AS61" i="3"/>
  <c r="AK61" i="3"/>
  <c r="AC61" i="3"/>
  <c r="U61" i="3"/>
  <c r="M61" i="3"/>
  <c r="E61" i="3"/>
  <c r="BI60" i="3"/>
  <c r="BA60" i="3"/>
  <c r="AS60" i="3"/>
  <c r="AK60" i="3"/>
  <c r="AC60" i="3"/>
  <c r="U60" i="3"/>
  <c r="M60" i="3"/>
  <c r="E60" i="3"/>
  <c r="BI59" i="3"/>
  <c r="BA59" i="3"/>
  <c r="AS59" i="3"/>
  <c r="AK59" i="3"/>
  <c r="AC59" i="3"/>
  <c r="U59" i="3"/>
  <c r="M59" i="3"/>
  <c r="E59" i="3"/>
  <c r="BI58" i="3"/>
  <c r="BA58" i="3"/>
  <c r="AS58" i="3"/>
  <c r="AK58" i="3"/>
  <c r="AC58" i="3"/>
  <c r="U58" i="3"/>
  <c r="M58" i="3"/>
  <c r="E58" i="3"/>
  <c r="BI57" i="3"/>
  <c r="BA57" i="3"/>
  <c r="AS57" i="3"/>
  <c r="AK57" i="3"/>
  <c r="AC57" i="3"/>
  <c r="BH66" i="3"/>
  <c r="AZ66" i="3"/>
  <c r="AR66" i="3"/>
  <c r="AJ66" i="3"/>
  <c r="AB66" i="3"/>
  <c r="T66" i="3"/>
  <c r="L66" i="3"/>
  <c r="D66" i="3"/>
  <c r="BH65" i="3"/>
  <c r="AZ65" i="3"/>
  <c r="AR65" i="3"/>
  <c r="AJ65" i="3"/>
  <c r="AB65" i="3"/>
  <c r="T65" i="3"/>
  <c r="L65" i="3"/>
  <c r="D65" i="3"/>
  <c r="BH64" i="3"/>
  <c r="AZ64" i="3"/>
  <c r="AR64" i="3"/>
  <c r="AJ64" i="3"/>
  <c r="AB64" i="3"/>
  <c r="T64" i="3"/>
  <c r="L64" i="3"/>
  <c r="D64" i="3"/>
  <c r="BH63" i="3"/>
  <c r="AZ63" i="3"/>
  <c r="AR63" i="3"/>
  <c r="AJ63" i="3"/>
  <c r="AB63" i="3"/>
  <c r="T63" i="3"/>
  <c r="L63" i="3"/>
  <c r="D63" i="3"/>
  <c r="BH62" i="3"/>
  <c r="AZ62" i="3"/>
  <c r="AR62" i="3"/>
  <c r="AJ62" i="3"/>
  <c r="AB62" i="3"/>
  <c r="T62" i="3"/>
  <c r="L62" i="3"/>
  <c r="D62" i="3"/>
  <c r="BH61" i="3"/>
  <c r="AZ61" i="3"/>
  <c r="AR61" i="3"/>
  <c r="AJ61" i="3"/>
  <c r="AB61" i="3"/>
  <c r="T61" i="3"/>
  <c r="L61" i="3"/>
  <c r="D61" i="3"/>
  <c r="BH60" i="3"/>
  <c r="AZ60" i="3"/>
  <c r="AR60" i="3"/>
  <c r="AJ60" i="3"/>
  <c r="AB60" i="3"/>
  <c r="T60" i="3"/>
  <c r="L60" i="3"/>
  <c r="D60" i="3"/>
  <c r="BH59" i="3"/>
  <c r="AZ59" i="3"/>
  <c r="AR59" i="3"/>
  <c r="AJ59" i="3"/>
  <c r="AB59" i="3"/>
  <c r="T59" i="3"/>
  <c r="L59" i="3"/>
  <c r="D59" i="3"/>
  <c r="BH58" i="3"/>
  <c r="AZ58" i="3"/>
  <c r="AR58" i="3"/>
  <c r="AJ58" i="3"/>
  <c r="AB58" i="3"/>
  <c r="T58" i="3"/>
  <c r="L58" i="3"/>
  <c r="D58" i="3"/>
  <c r="BH57" i="3"/>
  <c r="AZ57" i="3"/>
  <c r="AR57" i="3"/>
  <c r="AJ57" i="3"/>
  <c r="AB57" i="3"/>
  <c r="B41" i="3" l="1"/>
  <c r="B52" i="3"/>
  <c r="B51" i="3"/>
  <c r="B47" i="3"/>
  <c r="B46" i="3"/>
  <c r="B43" i="3"/>
  <c r="B48" i="3"/>
  <c r="B49" i="3"/>
  <c r="B50" i="3"/>
  <c r="B45" i="3"/>
  <c r="B44" i="3"/>
  <c r="B42" i="3"/>
  <c r="B53" i="3"/>
  <c r="B56" i="3"/>
  <c r="B55" i="3"/>
  <c r="B54" i="3"/>
  <c r="B57" i="3"/>
  <c r="B58" i="3"/>
  <c r="B63" i="3"/>
  <c r="B66" i="3"/>
  <c r="B61" i="3"/>
  <c r="B65" i="3"/>
  <c r="B62" i="3"/>
  <c r="B64" i="3"/>
  <c r="B3" i="3" s="1"/>
  <c r="B59" i="3"/>
  <c r="B60" i="3"/>
  <c r="B3" i="2"/>
  <c r="B2" i="2"/>
  <c r="B4" i="2" s="1"/>
  <c r="C15" i="1"/>
  <c r="B3" i="6" s="1"/>
  <c r="B8" i="6" l="1"/>
  <c r="C19" i="1" s="1"/>
  <c r="B1" i="4"/>
  <c r="B10" i="4" s="1"/>
  <c r="C17" i="1"/>
  <c r="B5" i="4"/>
  <c r="C18" i="1"/>
  <c r="B13" i="4"/>
  <c r="B11" i="4"/>
  <c r="B1" i="5" l="1"/>
  <c r="B14" i="4"/>
  <c r="B2" i="5" l="1"/>
  <c r="B4" i="5" s="1"/>
  <c r="C21" i="1" s="1"/>
  <c r="C20" i="1"/>
</calcChain>
</file>

<file path=xl/sharedStrings.xml><?xml version="1.0" encoding="utf-8"?>
<sst xmlns="http://schemas.openxmlformats.org/spreadsheetml/2006/main" count="105" uniqueCount="84">
  <si>
    <t>RT-030910-020205-01</t>
  </si>
  <si>
    <t>RT</t>
  </si>
  <si>
    <t>Versión</t>
  </si>
  <si>
    <t>Fecha</t>
  </si>
  <si>
    <t>Datos a ingresar</t>
  </si>
  <si>
    <t>S</t>
  </si>
  <si>
    <t>Número de pisos a servir sobre la planta de acceso</t>
  </si>
  <si>
    <t>Np</t>
  </si>
  <si>
    <t>Distancia entre la planta de acceso y la última parada</t>
  </si>
  <si>
    <t>h</t>
  </si>
  <si>
    <t>Vn</t>
  </si>
  <si>
    <t>Tabla 1</t>
  </si>
  <si>
    <t>Plantas</t>
  </si>
  <si>
    <t>Vn (m/min)</t>
  </si>
  <si>
    <t>Hasta 5</t>
  </si>
  <si>
    <t>6 a 15</t>
  </si>
  <si>
    <t>16 a 20</t>
  </si>
  <si>
    <t>21 a 27</t>
  </si>
  <si>
    <t>28 a 35</t>
  </si>
  <si>
    <t>más de 35</t>
  </si>
  <si>
    <t>Tabla 2</t>
  </si>
  <si>
    <t>Uso</t>
  </si>
  <si>
    <t>Densidad</t>
  </si>
  <si>
    <t>Viviendas</t>
  </si>
  <si>
    <t>Hoteles</t>
  </si>
  <si>
    <t>Oficinas</t>
  </si>
  <si>
    <t>Edificios Públicos</t>
  </si>
  <si>
    <t>Bancos</t>
  </si>
  <si>
    <t>Educación Superior</t>
  </si>
  <si>
    <t>Industria Pesada</t>
  </si>
  <si>
    <t>Talleres</t>
  </si>
  <si>
    <t>Hospitales</t>
  </si>
  <si>
    <t>Capacidad de Tráfico</t>
  </si>
  <si>
    <t>a</t>
  </si>
  <si>
    <t>Factor de Ocupación</t>
  </si>
  <si>
    <t>Fo</t>
  </si>
  <si>
    <t>Orden</t>
  </si>
  <si>
    <t>P</t>
  </si>
  <si>
    <r>
      <t xml:space="preserve">S
</t>
    </r>
    <r>
      <rPr>
        <sz val="8"/>
        <color theme="1"/>
        <rFont val="Calibri"/>
        <family val="2"/>
        <scheme val="minor"/>
      </rPr>
      <t>(cantidad de paradas probables)</t>
    </r>
  </si>
  <si>
    <t>H</t>
  </si>
  <si>
    <t>Pisos</t>
  </si>
  <si>
    <t>t1</t>
  </si>
  <si>
    <t>t2</t>
  </si>
  <si>
    <t>t3</t>
  </si>
  <si>
    <t>t4</t>
  </si>
  <si>
    <t>taj</t>
  </si>
  <si>
    <t>tpas</t>
  </si>
  <si>
    <t>tap</t>
  </si>
  <si>
    <t>Tipo</t>
  </si>
  <si>
    <t>Dp</t>
  </si>
  <si>
    <t>Nº Personas</t>
  </si>
  <si>
    <t>n</t>
  </si>
  <si>
    <t>Tipo de Edificio</t>
  </si>
  <si>
    <t>Cantidad de paradas probables</t>
  </si>
  <si>
    <t>Piso probable más alto de retorno a piso principal</t>
  </si>
  <si>
    <t>Población</t>
  </si>
  <si>
    <t>TT</t>
  </si>
  <si>
    <t>Tiempo Total de Viaje</t>
  </si>
  <si>
    <t>Cantidad de Ascensores</t>
  </si>
  <si>
    <t>Resultados</t>
  </si>
  <si>
    <t>Capacidad (a)</t>
  </si>
  <si>
    <t>Densidad (Dp)</t>
  </si>
  <si>
    <t>Tipo:</t>
  </si>
  <si>
    <t>Cálculo de Tráfico CABA</t>
  </si>
  <si>
    <t>Piso</t>
  </si>
  <si>
    <t>Habitaciones / Piso</t>
  </si>
  <si>
    <t>Total</t>
  </si>
  <si>
    <t>Ch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</si>
  <si>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/ Piso</t>
    </r>
  </si>
  <si>
    <t>Superficie total</t>
  </si>
  <si>
    <t>Stot</t>
  </si>
  <si>
    <t>h (m)</t>
  </si>
  <si>
    <t>Velocidad nominal</t>
  </si>
  <si>
    <t>Vn (m/seg)</t>
  </si>
  <si>
    <t>Capacidad de Cabina</t>
  </si>
  <si>
    <t>P (personas)</t>
  </si>
  <si>
    <r>
      <t>Stot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</si>
  <si>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TT (seg)</t>
  </si>
  <si>
    <t>RTT (Seg)</t>
  </si>
  <si>
    <t>nº Asc</t>
  </si>
  <si>
    <t>Cantidad de habitaciones / Dormitorios</t>
  </si>
  <si>
    <t>Tablas RT</t>
  </si>
  <si>
    <t>Tabla A
(Viviendas / Hotel)</t>
  </si>
  <si>
    <t>Tabla B
(Oficinas)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</si>
</sst>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9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8" xfId="0" applyBorder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Border="1"/>
    <xf numFmtId="9" fontId="0" fillId="0" borderId="0" xfId="0" applyNumberFormat="1" applyBorder="1"/>
    <xf numFmtId="164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9" fontId="0" fillId="0" borderId="0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18" xfId="0" applyBorder="1"/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/>
    </xf>
    <xf numFmtId="3" fontId="0" fillId="0" borderId="0" xfId="1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" xfId="0" applyFill="1" applyBorder="1"/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4" xfId="0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right" vertical="center" wrapText="1"/>
    </xf>
    <xf numFmtId="0" fontId="0" fillId="3" borderId="12" xfId="0" applyFill="1" applyBorder="1"/>
    <xf numFmtId="9" fontId="0" fillId="3" borderId="12" xfId="1" applyFont="1" applyFill="1" applyBorder="1"/>
    <xf numFmtId="0" fontId="0" fillId="3" borderId="15" xfId="0" applyFill="1" applyBorder="1"/>
    <xf numFmtId="3" fontId="0" fillId="3" borderId="4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3" fontId="0" fillId="3" borderId="1" xfId="1" applyNumberFormat="1" applyFont="1" applyFill="1" applyBorder="1" applyAlignment="1">
      <alignment horizontal="center"/>
    </xf>
    <xf numFmtId="3" fontId="0" fillId="3" borderId="22" xfId="0" applyNumberFormat="1" applyFont="1" applyFill="1" applyBorder="1" applyAlignment="1">
      <alignment horizontal="center"/>
    </xf>
    <xf numFmtId="0" fontId="0" fillId="2" borderId="10" xfId="0" applyFill="1" applyBorder="1" applyAlignment="1">
      <alignment vertical="center"/>
    </xf>
    <xf numFmtId="3" fontId="0" fillId="2" borderId="12" xfId="0" applyNumberFormat="1" applyFill="1" applyBorder="1"/>
    <xf numFmtId="9" fontId="0" fillId="2" borderId="19" xfId="0" applyNumberFormat="1" applyFill="1" applyBorder="1"/>
    <xf numFmtId="0" fontId="0" fillId="2" borderId="12" xfId="0" applyFill="1" applyBorder="1"/>
    <xf numFmtId="164" fontId="0" fillId="2" borderId="12" xfId="0" applyNumberFormat="1" applyFill="1" applyBorder="1"/>
    <xf numFmtId="164" fontId="0" fillId="2" borderId="15" xfId="0" applyNumberFormat="1" applyFill="1" applyBorder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3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9" dropStyle="combo" dx="22" fmlaLink="$O$16" fmlaRange="$O$7:$P$15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47625</xdr:rowOff>
        </xdr:from>
        <xdr:to>
          <xdr:col>2</xdr:col>
          <xdr:colOff>381000</xdr:colOff>
          <xdr:row>5</xdr:row>
          <xdr:rowOff>304800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976F-D346-42DB-862F-C162900E0368}">
  <sheetPr codeName="Hoja1">
    <pageSetUpPr fitToPage="1"/>
  </sheetPr>
  <dimension ref="A1:Q72"/>
  <sheetViews>
    <sheetView showGridLines="0" tabSelected="1" workbookViewId="0">
      <selection activeCell="O28" sqref="O28"/>
    </sheetView>
  </sheetViews>
  <sheetFormatPr baseColWidth="10" defaultRowHeight="15" x14ac:dyDescent="0.25"/>
  <cols>
    <col min="1" max="1" width="61.42578125" bestFit="1" customWidth="1"/>
    <col min="2" max="2" width="19.42578125" bestFit="1" customWidth="1"/>
    <col min="3" max="3" width="8.5703125" bestFit="1" customWidth="1"/>
    <col min="4" max="4" width="8.5703125" customWidth="1"/>
    <col min="5" max="5" width="5.42578125" style="2" bestFit="1" customWidth="1"/>
    <col min="6" max="6" width="12.42578125" style="2" customWidth="1"/>
    <col min="7" max="7" width="4" style="2" customWidth="1"/>
    <col min="8" max="8" width="5.42578125" style="2" bestFit="1" customWidth="1"/>
    <col min="9" max="9" width="12.42578125" style="2" customWidth="1"/>
    <col min="10" max="10" width="7.7109375" customWidth="1"/>
    <col min="11" max="11" width="9.7109375" bestFit="1" customWidth="1"/>
    <col min="12" max="12" width="8.42578125" bestFit="1" customWidth="1"/>
    <col min="13" max="13" width="7.7109375" customWidth="1"/>
    <col min="14" max="14" width="6.5703125" bestFit="1" customWidth="1"/>
    <col min="15" max="15" width="18" bestFit="1" customWidth="1"/>
    <col min="16" max="16" width="10" bestFit="1" customWidth="1"/>
    <col min="17" max="17" width="9.28515625" bestFit="1" customWidth="1"/>
  </cols>
  <sheetData>
    <row r="1" spans="1:17" ht="26.25" x14ac:dyDescent="0.4">
      <c r="A1" s="53" t="s">
        <v>63</v>
      </c>
      <c r="B1" s="53"/>
      <c r="C1" s="53"/>
      <c r="D1" s="16"/>
      <c r="E1" s="16"/>
      <c r="F1" s="16"/>
      <c r="G1" s="35"/>
      <c r="H1" s="35"/>
      <c r="I1" s="35"/>
      <c r="J1" s="16"/>
      <c r="M1" s="7"/>
    </row>
    <row r="2" spans="1:17" x14ac:dyDescent="0.25">
      <c r="A2" t="s">
        <v>1</v>
      </c>
      <c r="B2" t="s">
        <v>0</v>
      </c>
      <c r="M2" s="7"/>
    </row>
    <row r="3" spans="1:17" ht="15.75" thickBot="1" x14ac:dyDescent="0.3">
      <c r="A3" t="s">
        <v>2</v>
      </c>
      <c r="B3">
        <v>3</v>
      </c>
      <c r="M3" s="6"/>
    </row>
    <row r="4" spans="1:17" ht="24.75" thickTop="1" thickBot="1" x14ac:dyDescent="0.3">
      <c r="A4" s="86" t="s">
        <v>3</v>
      </c>
      <c r="B4" s="87">
        <v>44501</v>
      </c>
      <c r="C4" s="1"/>
      <c r="D4" s="1"/>
      <c r="E4" s="50" t="s">
        <v>4</v>
      </c>
      <c r="F4" s="51"/>
      <c r="G4" s="51"/>
      <c r="H4" s="51"/>
      <c r="I4" s="52"/>
      <c r="J4" s="1"/>
      <c r="K4" s="60" t="s">
        <v>81</v>
      </c>
      <c r="L4" s="61"/>
      <c r="M4" s="61"/>
      <c r="N4" s="61"/>
      <c r="O4" s="61"/>
      <c r="P4" s="61"/>
      <c r="Q4" s="62"/>
    </row>
    <row r="5" spans="1:17" ht="27.75" customHeight="1" thickTop="1" thickBot="1" x14ac:dyDescent="0.4">
      <c r="A5" s="50" t="s">
        <v>4</v>
      </c>
      <c r="B5" s="51"/>
      <c r="C5" s="52"/>
      <c r="D5" s="20"/>
      <c r="E5" s="63" t="s">
        <v>82</v>
      </c>
      <c r="F5" s="63"/>
      <c r="G5" s="40"/>
      <c r="H5" s="63" t="s">
        <v>83</v>
      </c>
      <c r="I5" s="54"/>
      <c r="J5" s="29"/>
      <c r="K5" s="56" t="s">
        <v>11</v>
      </c>
      <c r="L5" s="56"/>
      <c r="M5" s="30"/>
      <c r="N5" s="57" t="s">
        <v>20</v>
      </c>
      <c r="O5" s="58"/>
      <c r="P5" s="58"/>
      <c r="Q5" s="59"/>
    </row>
    <row r="6" spans="1:17" ht="30" customHeight="1" thickTop="1" thickBot="1" x14ac:dyDescent="0.3">
      <c r="A6" s="14" t="s">
        <v>52</v>
      </c>
      <c r="B6" s="12"/>
      <c r="C6" s="13"/>
      <c r="D6" s="21"/>
      <c r="E6" s="27" t="s">
        <v>64</v>
      </c>
      <c r="F6" s="28" t="s">
        <v>65</v>
      </c>
      <c r="G6" s="41"/>
      <c r="H6" s="36" t="s">
        <v>64</v>
      </c>
      <c r="I6" s="28" t="s">
        <v>68</v>
      </c>
      <c r="J6" s="23"/>
      <c r="K6" s="31" t="s">
        <v>12</v>
      </c>
      <c r="L6" s="32" t="s">
        <v>13</v>
      </c>
      <c r="M6" s="30"/>
      <c r="N6" s="31" t="s">
        <v>36</v>
      </c>
      <c r="O6" s="31" t="s">
        <v>21</v>
      </c>
      <c r="P6" s="32" t="s">
        <v>60</v>
      </c>
      <c r="Q6" s="32" t="s">
        <v>61</v>
      </c>
    </row>
    <row r="7" spans="1:17" ht="15.75" thickBot="1" x14ac:dyDescent="0.3">
      <c r="A7" s="9" t="s">
        <v>6</v>
      </c>
      <c r="B7" s="3" t="s">
        <v>7</v>
      </c>
      <c r="C7" s="64">
        <v>15</v>
      </c>
      <c r="D7" s="21"/>
      <c r="E7" s="25">
        <v>1</v>
      </c>
      <c r="F7" s="68"/>
      <c r="G7" s="37"/>
      <c r="H7" s="25">
        <v>1</v>
      </c>
      <c r="I7" s="68"/>
      <c r="J7" s="21"/>
      <c r="K7" s="5" t="s">
        <v>14</v>
      </c>
      <c r="L7" s="78">
        <v>45</v>
      </c>
      <c r="M7" s="6"/>
      <c r="N7" s="8">
        <v>1</v>
      </c>
      <c r="O7" s="5" t="s">
        <v>23</v>
      </c>
      <c r="P7" s="80">
        <v>0.06</v>
      </c>
      <c r="Q7" s="78">
        <v>2</v>
      </c>
    </row>
    <row r="8" spans="1:17" x14ac:dyDescent="0.25">
      <c r="A8" s="9" t="s">
        <v>8</v>
      </c>
      <c r="B8" s="3" t="s">
        <v>71</v>
      </c>
      <c r="C8" s="65">
        <v>45</v>
      </c>
      <c r="D8" s="21"/>
      <c r="E8" s="26">
        <v>2</v>
      </c>
      <c r="F8" s="69"/>
      <c r="G8" s="37"/>
      <c r="H8" s="26">
        <v>2</v>
      </c>
      <c r="I8" s="69"/>
      <c r="J8" s="21"/>
      <c r="K8" s="3" t="s">
        <v>15</v>
      </c>
      <c r="L8" s="79">
        <v>60</v>
      </c>
      <c r="M8" s="6"/>
      <c r="N8" s="4">
        <v>2</v>
      </c>
      <c r="O8" s="3" t="s">
        <v>24</v>
      </c>
      <c r="P8" s="81">
        <v>0.12</v>
      </c>
      <c r="Q8" s="79">
        <v>1.3</v>
      </c>
    </row>
    <row r="9" spans="1:17" x14ac:dyDescent="0.25">
      <c r="A9" s="9" t="s">
        <v>72</v>
      </c>
      <c r="B9" s="3" t="s">
        <v>73</v>
      </c>
      <c r="C9" s="65">
        <v>1.5</v>
      </c>
      <c r="D9" s="21"/>
      <c r="E9" s="26">
        <v>3</v>
      </c>
      <c r="F9" s="69"/>
      <c r="G9" s="37"/>
      <c r="H9" s="26">
        <v>3</v>
      </c>
      <c r="I9" s="69"/>
      <c r="J9" s="21"/>
      <c r="K9" s="3" t="s">
        <v>16</v>
      </c>
      <c r="L9" s="79">
        <v>90</v>
      </c>
      <c r="N9" s="4">
        <v>3</v>
      </c>
      <c r="O9" s="3" t="s">
        <v>25</v>
      </c>
      <c r="P9" s="81">
        <v>0.12</v>
      </c>
      <c r="Q9" s="79">
        <v>8</v>
      </c>
    </row>
    <row r="10" spans="1:17" x14ac:dyDescent="0.25">
      <c r="A10" s="9" t="s">
        <v>34</v>
      </c>
      <c r="B10" s="3" t="s">
        <v>35</v>
      </c>
      <c r="C10" s="66">
        <v>0.85</v>
      </c>
      <c r="D10" s="21"/>
      <c r="E10" s="26">
        <v>4</v>
      </c>
      <c r="F10" s="69"/>
      <c r="G10" s="37"/>
      <c r="H10" s="26">
        <v>4</v>
      </c>
      <c r="I10" s="69"/>
      <c r="J10" s="21"/>
      <c r="K10" s="3" t="s">
        <v>17</v>
      </c>
      <c r="L10" s="79">
        <v>120</v>
      </c>
      <c r="N10" s="4">
        <v>4</v>
      </c>
      <c r="O10" s="3" t="s">
        <v>26</v>
      </c>
      <c r="P10" s="81">
        <v>0.2</v>
      </c>
      <c r="Q10" s="79">
        <v>8</v>
      </c>
    </row>
    <row r="11" spans="1:17" ht="15.75" thickBot="1" x14ac:dyDescent="0.3">
      <c r="A11" s="10" t="s">
        <v>74</v>
      </c>
      <c r="B11" s="11" t="s">
        <v>75</v>
      </c>
      <c r="C11" s="67">
        <v>15</v>
      </c>
      <c r="D11" s="21"/>
      <c r="E11" s="26">
        <v>5</v>
      </c>
      <c r="F11" s="69"/>
      <c r="G11" s="37"/>
      <c r="H11" s="26">
        <v>5</v>
      </c>
      <c r="I11" s="69"/>
      <c r="J11" s="21"/>
      <c r="K11" s="3" t="s">
        <v>18</v>
      </c>
      <c r="L11" s="79">
        <v>180</v>
      </c>
      <c r="N11" s="4">
        <v>5</v>
      </c>
      <c r="O11" s="3" t="s">
        <v>27</v>
      </c>
      <c r="P11" s="81">
        <v>0.08</v>
      </c>
      <c r="Q11" s="79">
        <v>10</v>
      </c>
    </row>
    <row r="12" spans="1:17" ht="24.75" thickTop="1" thickBot="1" x14ac:dyDescent="0.3">
      <c r="A12" s="60" t="s">
        <v>59</v>
      </c>
      <c r="B12" s="61"/>
      <c r="C12" s="62"/>
      <c r="D12" s="22"/>
      <c r="E12" s="26">
        <v>6</v>
      </c>
      <c r="F12" s="70"/>
      <c r="G12" s="38"/>
      <c r="H12" s="26">
        <v>6</v>
      </c>
      <c r="I12" s="69"/>
      <c r="J12" s="22"/>
      <c r="K12" s="3" t="s">
        <v>19</v>
      </c>
      <c r="L12" s="79">
        <v>210</v>
      </c>
      <c r="N12" s="4">
        <v>6</v>
      </c>
      <c r="O12" s="3" t="s">
        <v>28</v>
      </c>
      <c r="P12" s="81">
        <v>0.3</v>
      </c>
      <c r="Q12" s="79">
        <v>8</v>
      </c>
    </row>
    <row r="13" spans="1:17" ht="15.75" thickTop="1" x14ac:dyDescent="0.25">
      <c r="A13" s="33" t="s">
        <v>80</v>
      </c>
      <c r="B13" s="34" t="s">
        <v>67</v>
      </c>
      <c r="C13" s="72">
        <f>+F71</f>
        <v>0</v>
      </c>
      <c r="D13" s="21"/>
      <c r="E13" s="26">
        <v>7</v>
      </c>
      <c r="F13" s="69"/>
      <c r="G13" s="37"/>
      <c r="H13" s="26">
        <v>7</v>
      </c>
      <c r="I13" s="69"/>
      <c r="J13" s="21"/>
      <c r="N13" s="4">
        <v>7</v>
      </c>
      <c r="O13" s="3" t="s">
        <v>29</v>
      </c>
      <c r="P13" s="81">
        <v>0.05</v>
      </c>
      <c r="Q13" s="79">
        <v>18</v>
      </c>
    </row>
    <row r="14" spans="1:17" ht="17.25" x14ac:dyDescent="0.25">
      <c r="A14" s="42" t="s">
        <v>69</v>
      </c>
      <c r="B14" s="43" t="s">
        <v>76</v>
      </c>
      <c r="C14" s="73">
        <f>+I71</f>
        <v>0</v>
      </c>
      <c r="D14" s="23"/>
      <c r="E14" s="26">
        <v>8</v>
      </c>
      <c r="F14" s="69"/>
      <c r="G14" s="37"/>
      <c r="H14" s="26">
        <v>8</v>
      </c>
      <c r="I14" s="69"/>
      <c r="J14" s="23"/>
      <c r="N14" s="4">
        <v>8</v>
      </c>
      <c r="O14" s="3" t="s">
        <v>30</v>
      </c>
      <c r="P14" s="81">
        <v>0.08</v>
      </c>
      <c r="Q14" s="79">
        <v>12</v>
      </c>
    </row>
    <row r="15" spans="1:17" x14ac:dyDescent="0.25">
      <c r="A15" s="24" t="s">
        <v>32</v>
      </c>
      <c r="B15" s="5" t="s">
        <v>33</v>
      </c>
      <c r="C15" s="74">
        <f>+VLOOKUP(O16,N6:P15,3)</f>
        <v>0.12</v>
      </c>
      <c r="D15" s="18"/>
      <c r="E15" s="26">
        <v>9</v>
      </c>
      <c r="F15" s="69"/>
      <c r="G15" s="39"/>
      <c r="H15" s="26">
        <v>9</v>
      </c>
      <c r="I15" s="69"/>
      <c r="J15" s="18"/>
      <c r="N15" s="4">
        <v>9</v>
      </c>
      <c r="O15" s="3" t="s">
        <v>31</v>
      </c>
      <c r="P15" s="81">
        <v>0.16</v>
      </c>
      <c r="Q15" s="79">
        <v>1.3</v>
      </c>
    </row>
    <row r="16" spans="1:17" x14ac:dyDescent="0.25">
      <c r="A16" s="9" t="s">
        <v>22</v>
      </c>
      <c r="B16" s="3" t="s">
        <v>49</v>
      </c>
      <c r="C16" s="75">
        <f>+VLOOKUP(O16,N6:Q15,4)</f>
        <v>1.3</v>
      </c>
      <c r="D16" s="17"/>
      <c r="E16" s="26">
        <v>10</v>
      </c>
      <c r="F16" s="69"/>
      <c r="G16" s="39"/>
      <c r="H16" s="26">
        <v>10</v>
      </c>
      <c r="I16" s="69"/>
      <c r="J16" s="17"/>
      <c r="N16" t="s">
        <v>62</v>
      </c>
      <c r="O16" s="82">
        <v>2</v>
      </c>
    </row>
    <row r="17" spans="1:10" x14ac:dyDescent="0.25">
      <c r="A17" s="9" t="s">
        <v>54</v>
      </c>
      <c r="B17" s="3" t="s">
        <v>39</v>
      </c>
      <c r="C17" s="76">
        <f>+'Calculo H'!B3</f>
        <v>14.480274586671346</v>
      </c>
      <c r="D17" s="19"/>
      <c r="E17" s="26">
        <v>11</v>
      </c>
      <c r="F17" s="69"/>
      <c r="G17" s="39"/>
      <c r="H17" s="26">
        <v>11</v>
      </c>
      <c r="I17" s="69"/>
      <c r="J17" s="19"/>
    </row>
    <row r="18" spans="1:10" x14ac:dyDescent="0.25">
      <c r="A18" s="9" t="s">
        <v>53</v>
      </c>
      <c r="B18" s="3" t="s">
        <v>5</v>
      </c>
      <c r="C18" s="76">
        <f>+'Calculo S'!B4</f>
        <v>9.6710345025878333</v>
      </c>
      <c r="D18" s="19"/>
      <c r="E18" s="26">
        <v>12</v>
      </c>
      <c r="F18" s="69"/>
      <c r="G18" s="39"/>
      <c r="H18" s="26">
        <v>12</v>
      </c>
      <c r="I18" s="69"/>
      <c r="J18" s="19"/>
    </row>
    <row r="19" spans="1:10" x14ac:dyDescent="0.25">
      <c r="A19" s="9" t="s">
        <v>55</v>
      </c>
      <c r="B19" s="3" t="s">
        <v>50</v>
      </c>
      <c r="C19" s="76">
        <f>+'Nº Personas'!B8</f>
        <v>0</v>
      </c>
      <c r="D19" s="19"/>
      <c r="E19" s="26">
        <v>13</v>
      </c>
      <c r="F19" s="69"/>
      <c r="G19" s="39"/>
      <c r="H19" s="26">
        <v>13</v>
      </c>
      <c r="I19" s="69"/>
      <c r="J19" s="19"/>
    </row>
    <row r="20" spans="1:10" x14ac:dyDescent="0.25">
      <c r="A20" s="9" t="s">
        <v>57</v>
      </c>
      <c r="B20" s="3" t="s">
        <v>77</v>
      </c>
      <c r="C20" s="76">
        <f>+TT!B14</f>
        <v>194.63144337256372</v>
      </c>
      <c r="D20" s="19"/>
      <c r="E20" s="26">
        <v>14</v>
      </c>
      <c r="F20" s="69"/>
      <c r="G20" s="39"/>
      <c r="H20" s="26">
        <v>14</v>
      </c>
      <c r="I20" s="69"/>
      <c r="J20" s="19"/>
    </row>
    <row r="21" spans="1:10" ht="15.75" thickBot="1" x14ac:dyDescent="0.3">
      <c r="A21" s="10" t="s">
        <v>58</v>
      </c>
      <c r="B21" s="11" t="s">
        <v>51</v>
      </c>
      <c r="C21" s="77">
        <f>+'Num Asc'!B4</f>
        <v>0</v>
      </c>
      <c r="D21" s="19"/>
      <c r="E21" s="26">
        <v>15</v>
      </c>
      <c r="F21" s="69"/>
      <c r="G21" s="39"/>
      <c r="H21" s="26">
        <v>15</v>
      </c>
      <c r="I21" s="69"/>
      <c r="J21" s="19"/>
    </row>
    <row r="22" spans="1:10" ht="15.75" thickTop="1" x14ac:dyDescent="0.25">
      <c r="E22" s="26">
        <v>16</v>
      </c>
      <c r="F22" s="69"/>
      <c r="G22" s="39"/>
      <c r="H22" s="26">
        <v>16</v>
      </c>
      <c r="I22" s="69"/>
    </row>
    <row r="23" spans="1:10" x14ac:dyDescent="0.25">
      <c r="E23" s="26">
        <v>17</v>
      </c>
      <c r="F23" s="69"/>
      <c r="G23" s="39"/>
      <c r="H23" s="26">
        <v>17</v>
      </c>
      <c r="I23" s="69"/>
    </row>
    <row r="24" spans="1:10" x14ac:dyDescent="0.25">
      <c r="E24" s="26">
        <v>18</v>
      </c>
      <c r="F24" s="69"/>
      <c r="G24" s="39"/>
      <c r="H24" s="26">
        <v>18</v>
      </c>
      <c r="I24" s="69"/>
    </row>
    <row r="25" spans="1:10" x14ac:dyDescent="0.25">
      <c r="E25" s="26">
        <v>19</v>
      </c>
      <c r="F25" s="69"/>
      <c r="G25" s="39"/>
      <c r="H25" s="26">
        <v>19</v>
      </c>
      <c r="I25" s="69"/>
    </row>
    <row r="26" spans="1:10" x14ac:dyDescent="0.25">
      <c r="E26" s="26">
        <v>20</v>
      </c>
      <c r="F26" s="69"/>
      <c r="G26" s="39"/>
      <c r="H26" s="26">
        <v>20</v>
      </c>
      <c r="I26" s="69"/>
    </row>
    <row r="27" spans="1:10" x14ac:dyDescent="0.25">
      <c r="E27" s="26">
        <v>21</v>
      </c>
      <c r="F27" s="69"/>
      <c r="G27" s="39"/>
      <c r="H27" s="26">
        <v>21</v>
      </c>
      <c r="I27" s="69"/>
    </row>
    <row r="28" spans="1:10" x14ac:dyDescent="0.25">
      <c r="E28" s="26">
        <v>22</v>
      </c>
      <c r="F28" s="69"/>
      <c r="G28" s="39"/>
      <c r="H28" s="26">
        <v>22</v>
      </c>
      <c r="I28" s="69"/>
    </row>
    <row r="29" spans="1:10" x14ac:dyDescent="0.25">
      <c r="E29" s="26">
        <v>23</v>
      </c>
      <c r="F29" s="69"/>
      <c r="G29" s="39"/>
      <c r="H29" s="26">
        <v>23</v>
      </c>
      <c r="I29" s="69"/>
    </row>
    <row r="30" spans="1:10" x14ac:dyDescent="0.25">
      <c r="E30" s="26">
        <v>24</v>
      </c>
      <c r="F30" s="69"/>
      <c r="G30" s="39"/>
      <c r="H30" s="26">
        <v>24</v>
      </c>
      <c r="I30" s="69"/>
    </row>
    <row r="31" spans="1:10" x14ac:dyDescent="0.25">
      <c r="E31" s="26">
        <v>25</v>
      </c>
      <c r="F31" s="69"/>
      <c r="G31" s="39"/>
      <c r="H31" s="26">
        <v>25</v>
      </c>
      <c r="I31" s="69"/>
    </row>
    <row r="32" spans="1:10" x14ac:dyDescent="0.25">
      <c r="E32" s="26">
        <v>26</v>
      </c>
      <c r="F32" s="69"/>
      <c r="G32" s="39"/>
      <c r="H32" s="26">
        <v>26</v>
      </c>
      <c r="I32" s="69"/>
    </row>
    <row r="33" spans="5:9" x14ac:dyDescent="0.25">
      <c r="E33" s="26">
        <v>27</v>
      </c>
      <c r="F33" s="69"/>
      <c r="G33" s="39"/>
      <c r="H33" s="26">
        <v>27</v>
      </c>
      <c r="I33" s="69"/>
    </row>
    <row r="34" spans="5:9" x14ac:dyDescent="0.25">
      <c r="E34" s="26">
        <v>28</v>
      </c>
      <c r="F34" s="69"/>
      <c r="G34" s="39"/>
      <c r="H34" s="26">
        <v>28</v>
      </c>
      <c r="I34" s="69"/>
    </row>
    <row r="35" spans="5:9" x14ac:dyDescent="0.25">
      <c r="E35" s="26">
        <v>29</v>
      </c>
      <c r="F35" s="69"/>
      <c r="G35" s="39"/>
      <c r="H35" s="26">
        <v>29</v>
      </c>
      <c r="I35" s="69"/>
    </row>
    <row r="36" spans="5:9" x14ac:dyDescent="0.25">
      <c r="E36" s="26">
        <v>30</v>
      </c>
      <c r="F36" s="69"/>
      <c r="G36" s="39"/>
      <c r="H36" s="26">
        <v>30</v>
      </c>
      <c r="I36" s="69"/>
    </row>
    <row r="37" spans="5:9" x14ac:dyDescent="0.25">
      <c r="E37" s="26">
        <v>31</v>
      </c>
      <c r="F37" s="69"/>
      <c r="G37" s="39"/>
      <c r="H37" s="26">
        <v>31</v>
      </c>
      <c r="I37" s="69"/>
    </row>
    <row r="38" spans="5:9" x14ac:dyDescent="0.25">
      <c r="E38" s="26">
        <v>32</v>
      </c>
      <c r="F38" s="69"/>
      <c r="G38" s="39"/>
      <c r="H38" s="26">
        <v>32</v>
      </c>
      <c r="I38" s="69"/>
    </row>
    <row r="39" spans="5:9" x14ac:dyDescent="0.25">
      <c r="E39" s="26">
        <v>33</v>
      </c>
      <c r="F39" s="69"/>
      <c r="G39" s="39"/>
      <c r="H39" s="26">
        <v>33</v>
      </c>
      <c r="I39" s="69"/>
    </row>
    <row r="40" spans="5:9" x14ac:dyDescent="0.25">
      <c r="E40" s="26">
        <v>34</v>
      </c>
      <c r="F40" s="69"/>
      <c r="G40" s="39"/>
      <c r="H40" s="26">
        <v>34</v>
      </c>
      <c r="I40" s="69"/>
    </row>
    <row r="41" spans="5:9" x14ac:dyDescent="0.25">
      <c r="E41" s="26">
        <v>35</v>
      </c>
      <c r="F41" s="69"/>
      <c r="G41" s="39"/>
      <c r="H41" s="26">
        <v>35</v>
      </c>
      <c r="I41" s="69"/>
    </row>
    <row r="42" spans="5:9" x14ac:dyDescent="0.25">
      <c r="E42" s="26">
        <v>36</v>
      </c>
      <c r="F42" s="69"/>
      <c r="G42" s="39"/>
      <c r="H42" s="26">
        <v>36</v>
      </c>
      <c r="I42" s="69"/>
    </row>
    <row r="43" spans="5:9" x14ac:dyDescent="0.25">
      <c r="E43" s="26">
        <v>37</v>
      </c>
      <c r="F43" s="69"/>
      <c r="G43" s="39"/>
      <c r="H43" s="26">
        <v>37</v>
      </c>
      <c r="I43" s="69"/>
    </row>
    <row r="44" spans="5:9" x14ac:dyDescent="0.25">
      <c r="E44" s="26">
        <v>38</v>
      </c>
      <c r="F44" s="69"/>
      <c r="G44" s="39"/>
      <c r="H44" s="26">
        <v>38</v>
      </c>
      <c r="I44" s="69"/>
    </row>
    <row r="45" spans="5:9" x14ac:dyDescent="0.25">
      <c r="E45" s="26">
        <v>39</v>
      </c>
      <c r="F45" s="69"/>
      <c r="G45" s="39"/>
      <c r="H45" s="26">
        <v>39</v>
      </c>
      <c r="I45" s="69"/>
    </row>
    <row r="46" spans="5:9" x14ac:dyDescent="0.25">
      <c r="E46" s="26">
        <v>40</v>
      </c>
      <c r="F46" s="69"/>
      <c r="G46" s="39"/>
      <c r="H46" s="26">
        <v>40</v>
      </c>
      <c r="I46" s="69"/>
    </row>
    <row r="47" spans="5:9" x14ac:dyDescent="0.25">
      <c r="E47" s="26">
        <v>41</v>
      </c>
      <c r="F47" s="69"/>
      <c r="G47" s="39"/>
      <c r="H47" s="26">
        <v>41</v>
      </c>
      <c r="I47" s="69"/>
    </row>
    <row r="48" spans="5:9" x14ac:dyDescent="0.25">
      <c r="E48" s="26">
        <v>42</v>
      </c>
      <c r="F48" s="69"/>
      <c r="G48" s="39"/>
      <c r="H48" s="26">
        <v>42</v>
      </c>
      <c r="I48" s="69"/>
    </row>
    <row r="49" spans="5:9" x14ac:dyDescent="0.25">
      <c r="E49" s="26">
        <v>43</v>
      </c>
      <c r="F49" s="69"/>
      <c r="G49" s="39"/>
      <c r="H49" s="26">
        <v>43</v>
      </c>
      <c r="I49" s="69"/>
    </row>
    <row r="50" spans="5:9" x14ac:dyDescent="0.25">
      <c r="E50" s="26">
        <v>44</v>
      </c>
      <c r="F50" s="69"/>
      <c r="G50" s="39"/>
      <c r="H50" s="26">
        <v>44</v>
      </c>
      <c r="I50" s="69"/>
    </row>
    <row r="51" spans="5:9" x14ac:dyDescent="0.25">
      <c r="E51" s="26">
        <v>45</v>
      </c>
      <c r="F51" s="69"/>
      <c r="G51" s="39"/>
      <c r="H51" s="26">
        <v>45</v>
      </c>
      <c r="I51" s="69"/>
    </row>
    <row r="52" spans="5:9" x14ac:dyDescent="0.25">
      <c r="E52" s="26">
        <v>46</v>
      </c>
      <c r="F52" s="69"/>
      <c r="G52" s="39"/>
      <c r="H52" s="26">
        <v>46</v>
      </c>
      <c r="I52" s="69"/>
    </row>
    <row r="53" spans="5:9" x14ac:dyDescent="0.25">
      <c r="E53" s="26">
        <v>47</v>
      </c>
      <c r="F53" s="69"/>
      <c r="G53" s="39"/>
      <c r="H53" s="26">
        <v>47</v>
      </c>
      <c r="I53" s="69"/>
    </row>
    <row r="54" spans="5:9" x14ac:dyDescent="0.25">
      <c r="E54" s="26">
        <v>48</v>
      </c>
      <c r="F54" s="69"/>
      <c r="G54" s="39"/>
      <c r="H54" s="26">
        <v>48</v>
      </c>
      <c r="I54" s="69"/>
    </row>
    <row r="55" spans="5:9" x14ac:dyDescent="0.25">
      <c r="E55" s="26">
        <v>49</v>
      </c>
      <c r="F55" s="69"/>
      <c r="G55" s="39"/>
      <c r="H55" s="26">
        <v>49</v>
      </c>
      <c r="I55" s="69"/>
    </row>
    <row r="56" spans="5:9" x14ac:dyDescent="0.25">
      <c r="E56" s="26">
        <v>50</v>
      </c>
      <c r="F56" s="69"/>
      <c r="G56" s="39"/>
      <c r="H56" s="26">
        <v>50</v>
      </c>
      <c r="I56" s="69"/>
    </row>
    <row r="57" spans="5:9" x14ac:dyDescent="0.25">
      <c r="E57" s="26">
        <v>51</v>
      </c>
      <c r="F57" s="69"/>
      <c r="G57" s="39"/>
      <c r="H57" s="26">
        <v>51</v>
      </c>
      <c r="I57" s="69"/>
    </row>
    <row r="58" spans="5:9" x14ac:dyDescent="0.25">
      <c r="E58" s="26">
        <v>52</v>
      </c>
      <c r="F58" s="69"/>
      <c r="G58" s="39"/>
      <c r="H58" s="26">
        <v>52</v>
      </c>
      <c r="I58" s="69"/>
    </row>
    <row r="59" spans="5:9" x14ac:dyDescent="0.25">
      <c r="E59" s="26">
        <v>53</v>
      </c>
      <c r="F59" s="69"/>
      <c r="G59" s="39"/>
      <c r="H59" s="26">
        <v>53</v>
      </c>
      <c r="I59" s="69"/>
    </row>
    <row r="60" spans="5:9" x14ac:dyDescent="0.25">
      <c r="E60" s="26">
        <v>54</v>
      </c>
      <c r="F60" s="69"/>
      <c r="G60" s="39"/>
      <c r="H60" s="26">
        <v>54</v>
      </c>
      <c r="I60" s="69"/>
    </row>
    <row r="61" spans="5:9" x14ac:dyDescent="0.25">
      <c r="E61" s="26">
        <v>55</v>
      </c>
      <c r="F61" s="69"/>
      <c r="G61" s="39"/>
      <c r="H61" s="26">
        <v>55</v>
      </c>
      <c r="I61" s="69"/>
    </row>
    <row r="62" spans="5:9" x14ac:dyDescent="0.25">
      <c r="E62" s="26">
        <v>56</v>
      </c>
      <c r="F62" s="69"/>
      <c r="G62" s="39"/>
      <c r="H62" s="26">
        <v>56</v>
      </c>
      <c r="I62" s="69"/>
    </row>
    <row r="63" spans="5:9" x14ac:dyDescent="0.25">
      <c r="E63" s="26">
        <v>57</v>
      </c>
      <c r="F63" s="69"/>
      <c r="G63" s="39"/>
      <c r="H63" s="26">
        <v>57</v>
      </c>
      <c r="I63" s="69"/>
    </row>
    <row r="64" spans="5:9" x14ac:dyDescent="0.25">
      <c r="E64" s="26">
        <v>58</v>
      </c>
      <c r="F64" s="69"/>
      <c r="G64" s="39"/>
      <c r="H64" s="26">
        <v>58</v>
      </c>
      <c r="I64" s="69"/>
    </row>
    <row r="65" spans="5:9" x14ac:dyDescent="0.25">
      <c r="E65" s="26">
        <v>59</v>
      </c>
      <c r="F65" s="69"/>
      <c r="G65" s="39"/>
      <c r="H65" s="26">
        <v>59</v>
      </c>
      <c r="I65" s="69"/>
    </row>
    <row r="66" spans="5:9" x14ac:dyDescent="0.25">
      <c r="E66" s="26">
        <v>60</v>
      </c>
      <c r="F66" s="69"/>
      <c r="G66" s="39"/>
      <c r="H66" s="26">
        <v>60</v>
      </c>
      <c r="I66" s="69"/>
    </row>
    <row r="67" spans="5:9" x14ac:dyDescent="0.25">
      <c r="E67" s="26">
        <v>61</v>
      </c>
      <c r="F67" s="69"/>
      <c r="G67" s="39"/>
      <c r="H67" s="26">
        <v>61</v>
      </c>
      <c r="I67" s="69"/>
    </row>
    <row r="68" spans="5:9" x14ac:dyDescent="0.25">
      <c r="E68" s="26">
        <v>62</v>
      </c>
      <c r="F68" s="69"/>
      <c r="G68" s="39"/>
      <c r="H68" s="26">
        <v>62</v>
      </c>
      <c r="I68" s="69"/>
    </row>
    <row r="69" spans="5:9" x14ac:dyDescent="0.25">
      <c r="E69" s="26">
        <v>63</v>
      </c>
      <c r="F69" s="69"/>
      <c r="G69" s="39"/>
      <c r="H69" s="26">
        <v>63</v>
      </c>
      <c r="I69" s="69"/>
    </row>
    <row r="70" spans="5:9" ht="15.75" thickBot="1" x14ac:dyDescent="0.3">
      <c r="E70" s="44">
        <v>64</v>
      </c>
      <c r="F70" s="71"/>
      <c r="G70" s="39"/>
      <c r="H70" s="44">
        <v>64</v>
      </c>
      <c r="I70" s="71"/>
    </row>
    <row r="71" spans="5:9" ht="20.25" thickTop="1" thickBot="1" x14ac:dyDescent="0.35">
      <c r="E71" s="45" t="s">
        <v>66</v>
      </c>
      <c r="F71" s="46">
        <f>+SUM(F7:F70)</f>
        <v>0</v>
      </c>
      <c r="G71" s="49"/>
      <c r="H71" s="47" t="s">
        <v>66</v>
      </c>
      <c r="I71" s="48">
        <f>+SUM(I7:I70)</f>
        <v>0</v>
      </c>
    </row>
    <row r="72" spans="5:9" ht="15.75" thickTop="1" x14ac:dyDescent="0.25"/>
  </sheetData>
  <mergeCells count="9">
    <mergeCell ref="A12:C12"/>
    <mergeCell ref="K5:L5"/>
    <mergeCell ref="A5:C5"/>
    <mergeCell ref="N5:Q5"/>
    <mergeCell ref="A1:C1"/>
    <mergeCell ref="E5:F5"/>
    <mergeCell ref="H5:I5"/>
    <mergeCell ref="E4:I4"/>
    <mergeCell ref="K4:Q4"/>
  </mergeCells>
  <dataValidations count="1">
    <dataValidation type="custom" allowBlank="1" showInputMessage="1" showErrorMessage="1" errorTitle="Pisos" error="Verificar cantidad de pisos" sqref="F7:G70 I7:I70" xr:uid="{2DD9E2C9-3AD4-4286-B6DD-2D84FB7875FB}">
      <formula1>$C$7&gt;=E7</formula1>
    </dataValidation>
  </dataValidations>
  <pageMargins left="0.7" right="0.7" top="0.75" bottom="0.75" header="0.3" footer="0.3"/>
  <pageSetup paperSize="9" scale="9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Drop Down 12">
              <controlPr defaultSize="0" autoLine="0" autoPict="0">
                <anchor moveWithCells="1">
                  <from>
                    <xdr:col>1</xdr:col>
                    <xdr:colOff>57150</xdr:colOff>
                    <xdr:row>5</xdr:row>
                    <xdr:rowOff>47625</xdr:rowOff>
                  </from>
                  <to>
                    <xdr:col>2</xdr:col>
                    <xdr:colOff>381000</xdr:colOff>
                    <xdr:row>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DA6D-7BC2-4858-90F3-8BD111F97FDE}">
  <dimension ref="A1:B4"/>
  <sheetViews>
    <sheetView workbookViewId="0">
      <selection activeCell="B1" sqref="B1:B4"/>
    </sheetView>
  </sheetViews>
  <sheetFormatPr baseColWidth="10" defaultRowHeight="15" x14ac:dyDescent="0.25"/>
  <cols>
    <col min="1" max="1" width="12" bestFit="1" customWidth="1"/>
  </cols>
  <sheetData>
    <row r="1" spans="1:2" x14ac:dyDescent="0.25">
      <c r="A1" t="s">
        <v>50</v>
      </c>
      <c r="B1" s="83">
        <f>+'Nº Personas'!B8</f>
        <v>0</v>
      </c>
    </row>
    <row r="2" spans="1:2" x14ac:dyDescent="0.25">
      <c r="A2" t="s">
        <v>78</v>
      </c>
      <c r="B2" s="83">
        <f>+TT!B14</f>
        <v>194.63144337256372</v>
      </c>
    </row>
    <row r="3" spans="1:2" x14ac:dyDescent="0.25">
      <c r="A3" t="s">
        <v>75</v>
      </c>
      <c r="B3" s="83">
        <f>+'Datos y Resultados'!C11</f>
        <v>15</v>
      </c>
    </row>
    <row r="4" spans="1:2" x14ac:dyDescent="0.25">
      <c r="A4" t="s">
        <v>79</v>
      </c>
      <c r="B4" s="83">
        <f>+B1*B2/(B3*300)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4D4B-BECD-46E3-ABB2-5FAAA123A238}">
  <dimension ref="A1:B14"/>
  <sheetViews>
    <sheetView workbookViewId="0">
      <selection activeCell="B9" sqref="B9"/>
    </sheetView>
  </sheetViews>
  <sheetFormatPr baseColWidth="10" defaultRowHeight="15" x14ac:dyDescent="0.25"/>
  <sheetData>
    <row r="1" spans="1:2" x14ac:dyDescent="0.25">
      <c r="A1" t="s">
        <v>39</v>
      </c>
      <c r="B1" s="83">
        <f>+'Calculo H'!B3</f>
        <v>14.480274586671346</v>
      </c>
    </row>
    <row r="2" spans="1:2" x14ac:dyDescent="0.25">
      <c r="A2" t="s">
        <v>9</v>
      </c>
      <c r="B2" s="83">
        <f>+'Datos y Resultados'!C8</f>
        <v>45</v>
      </c>
    </row>
    <row r="3" spans="1:2" x14ac:dyDescent="0.25">
      <c r="A3" t="s">
        <v>10</v>
      </c>
      <c r="B3" s="83">
        <f>+'Datos y Resultados'!C9</f>
        <v>1.5</v>
      </c>
    </row>
    <row r="4" spans="1:2" x14ac:dyDescent="0.25">
      <c r="A4" t="s">
        <v>7</v>
      </c>
      <c r="B4" s="83">
        <f>+'Datos y Resultados'!C7</f>
        <v>15</v>
      </c>
    </row>
    <row r="5" spans="1:2" x14ac:dyDescent="0.25">
      <c r="A5" t="s">
        <v>5</v>
      </c>
      <c r="B5" s="83">
        <f>+'Calculo S'!B4</f>
        <v>9.6710345025878333</v>
      </c>
    </row>
    <row r="6" spans="1:2" x14ac:dyDescent="0.25">
      <c r="A6" t="s">
        <v>37</v>
      </c>
      <c r="B6" s="83">
        <f>+'Datos y Resultados'!C11</f>
        <v>15</v>
      </c>
    </row>
    <row r="7" spans="1:2" x14ac:dyDescent="0.25">
      <c r="A7" t="s">
        <v>45</v>
      </c>
      <c r="B7">
        <v>5</v>
      </c>
    </row>
    <row r="8" spans="1:2" x14ac:dyDescent="0.25">
      <c r="A8" t="s">
        <v>46</v>
      </c>
      <c r="B8">
        <v>2</v>
      </c>
    </row>
    <row r="9" spans="1:2" x14ac:dyDescent="0.25">
      <c r="A9" t="s">
        <v>47</v>
      </c>
      <c r="B9">
        <v>5</v>
      </c>
    </row>
    <row r="10" spans="1:2" x14ac:dyDescent="0.25">
      <c r="A10" t="s">
        <v>41</v>
      </c>
      <c r="B10" s="83">
        <f>2*B1*B2/(B3*B4)</f>
        <v>57.92109834668539</v>
      </c>
    </row>
    <row r="11" spans="1:2" x14ac:dyDescent="0.25">
      <c r="A11" t="s">
        <v>42</v>
      </c>
      <c r="B11" s="83">
        <f>+B7*(B5+1)</f>
        <v>53.355172512939163</v>
      </c>
    </row>
    <row r="12" spans="1:2" x14ac:dyDescent="0.25">
      <c r="A12" t="s">
        <v>43</v>
      </c>
      <c r="B12" s="83">
        <f>+B8*B6</f>
        <v>30</v>
      </c>
    </row>
    <row r="13" spans="1:2" x14ac:dyDescent="0.25">
      <c r="A13" t="s">
        <v>44</v>
      </c>
      <c r="B13" s="83">
        <f>+B9*(B5+1)</f>
        <v>53.355172512939163</v>
      </c>
    </row>
    <row r="14" spans="1:2" x14ac:dyDescent="0.25">
      <c r="A14" t="s">
        <v>56</v>
      </c>
      <c r="B14" s="83">
        <f>+SUM(B10:B13)</f>
        <v>194.63144337256372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708E-62EF-4D67-95E8-DE5FDD6A07FA}">
  <dimension ref="A1:B4"/>
  <sheetViews>
    <sheetView workbookViewId="0">
      <selection activeCell="B2" sqref="B2:B4"/>
    </sheetView>
  </sheetViews>
  <sheetFormatPr baseColWidth="10" defaultRowHeight="15" x14ac:dyDescent="0.25"/>
  <cols>
    <col min="1" max="1" width="11.42578125" style="2"/>
    <col min="2" max="2" width="11.85546875" style="2" bestFit="1" customWidth="1"/>
  </cols>
  <sheetData>
    <row r="1" spans="1:2" ht="27" customHeight="1" x14ac:dyDescent="0.25">
      <c r="A1" s="55" t="s">
        <v>38</v>
      </c>
      <c r="B1" s="55"/>
    </row>
    <row r="2" spans="1:2" x14ac:dyDescent="0.25">
      <c r="A2" s="2" t="s">
        <v>7</v>
      </c>
      <c r="B2" s="84">
        <f>+'Datos y Resultados'!C7</f>
        <v>15</v>
      </c>
    </row>
    <row r="3" spans="1:2" x14ac:dyDescent="0.25">
      <c r="A3" s="2" t="s">
        <v>37</v>
      </c>
      <c r="B3" s="84">
        <f>+'Datos y Resultados'!C11</f>
        <v>15</v>
      </c>
    </row>
    <row r="4" spans="1:2" x14ac:dyDescent="0.25">
      <c r="A4" s="2" t="s">
        <v>5</v>
      </c>
      <c r="B4" s="83">
        <f>+(B2*(1-(1-1/B2)^B3))</f>
        <v>9.6710345025878333</v>
      </c>
    </row>
  </sheetData>
  <mergeCells count="1">
    <mergeCell ref="A1:B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7DC5B-1853-4623-AD74-E73C27E067EE}">
  <dimension ref="A1:BN68"/>
  <sheetViews>
    <sheetView workbookViewId="0">
      <selection activeCell="K24" sqref="K24"/>
    </sheetView>
  </sheetViews>
  <sheetFormatPr baseColWidth="10" defaultRowHeight="15" x14ac:dyDescent="0.25"/>
  <cols>
    <col min="6" max="6" width="12" bestFit="1" customWidth="1"/>
  </cols>
  <sheetData>
    <row r="1" spans="1:66" x14ac:dyDescent="0.25">
      <c r="A1" t="s">
        <v>7</v>
      </c>
      <c r="B1" s="83">
        <f>+'Datos y Resultados'!C7</f>
        <v>15</v>
      </c>
    </row>
    <row r="2" spans="1:66" x14ac:dyDescent="0.25">
      <c r="A2" t="s">
        <v>37</v>
      </c>
      <c r="B2" s="83">
        <f>+'Datos y Resultados'!C11</f>
        <v>15</v>
      </c>
    </row>
    <row r="3" spans="1:66" x14ac:dyDescent="0.25">
      <c r="A3" t="s">
        <v>39</v>
      </c>
      <c r="B3" s="83">
        <f>+VLOOKUP(B1,A5:B68,2)</f>
        <v>14.480274586671346</v>
      </c>
    </row>
    <row r="4" spans="1:66" x14ac:dyDescent="0.25">
      <c r="A4" t="s">
        <v>40</v>
      </c>
      <c r="B4" s="2" t="s">
        <v>39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>
        <v>13</v>
      </c>
      <c r="P4">
        <v>14</v>
      </c>
      <c r="Q4">
        <v>15</v>
      </c>
      <c r="R4">
        <v>16</v>
      </c>
      <c r="S4">
        <v>17</v>
      </c>
      <c r="T4">
        <v>18</v>
      </c>
      <c r="U4">
        <v>19</v>
      </c>
      <c r="V4">
        <v>20</v>
      </c>
      <c r="W4">
        <v>21</v>
      </c>
      <c r="X4">
        <v>22</v>
      </c>
      <c r="Y4">
        <v>23</v>
      </c>
      <c r="Z4">
        <v>24</v>
      </c>
      <c r="AA4">
        <v>25</v>
      </c>
      <c r="AB4">
        <v>26</v>
      </c>
      <c r="AC4">
        <v>27</v>
      </c>
      <c r="AD4">
        <v>28</v>
      </c>
      <c r="AE4">
        <v>29</v>
      </c>
      <c r="AF4">
        <v>30</v>
      </c>
      <c r="AG4">
        <v>31</v>
      </c>
      <c r="AH4">
        <v>32</v>
      </c>
      <c r="AI4">
        <v>33</v>
      </c>
      <c r="AJ4">
        <v>34</v>
      </c>
      <c r="AK4">
        <v>35</v>
      </c>
      <c r="AL4">
        <v>36</v>
      </c>
      <c r="AM4">
        <v>37</v>
      </c>
      <c r="AN4">
        <v>38</v>
      </c>
      <c r="AO4">
        <v>39</v>
      </c>
      <c r="AP4">
        <v>40</v>
      </c>
      <c r="AQ4">
        <v>41</v>
      </c>
      <c r="AR4">
        <v>42</v>
      </c>
      <c r="AS4">
        <v>43</v>
      </c>
      <c r="AT4">
        <v>44</v>
      </c>
      <c r="AU4">
        <v>45</v>
      </c>
      <c r="AV4">
        <v>46</v>
      </c>
      <c r="AW4">
        <v>47</v>
      </c>
      <c r="AX4">
        <v>48</v>
      </c>
      <c r="AY4">
        <v>49</v>
      </c>
      <c r="AZ4">
        <v>50</v>
      </c>
      <c r="BA4">
        <v>51</v>
      </c>
      <c r="BB4">
        <v>52</v>
      </c>
      <c r="BC4">
        <v>53</v>
      </c>
      <c r="BD4">
        <v>54</v>
      </c>
      <c r="BE4">
        <v>55</v>
      </c>
      <c r="BF4">
        <v>56</v>
      </c>
      <c r="BG4">
        <v>57</v>
      </c>
      <c r="BH4">
        <v>58</v>
      </c>
      <c r="BI4">
        <v>59</v>
      </c>
      <c r="BJ4">
        <v>60</v>
      </c>
      <c r="BK4">
        <v>61</v>
      </c>
      <c r="BL4">
        <v>62</v>
      </c>
      <c r="BM4">
        <v>63</v>
      </c>
      <c r="BN4">
        <v>64</v>
      </c>
    </row>
    <row r="5" spans="1:66" x14ac:dyDescent="0.25">
      <c r="A5">
        <v>1</v>
      </c>
      <c r="B5" s="84">
        <f>+$B$1-SUMIF(C5:BM5,"&lt;1")</f>
        <v>15</v>
      </c>
      <c r="C5" s="83">
        <f t="shared" ref="C5:L14" si="0">+(C$4/$A5)^$B$2</f>
        <v>1</v>
      </c>
      <c r="D5" s="83">
        <f t="shared" si="0"/>
        <v>32768</v>
      </c>
      <c r="E5" s="83">
        <f t="shared" si="0"/>
        <v>14348907</v>
      </c>
      <c r="F5" s="83">
        <f t="shared" si="0"/>
        <v>1073741824</v>
      </c>
      <c r="G5" s="83">
        <f t="shared" si="0"/>
        <v>30517578125</v>
      </c>
      <c r="H5" s="83">
        <f t="shared" si="0"/>
        <v>470184984576</v>
      </c>
      <c r="I5" s="83">
        <f t="shared" si="0"/>
        <v>4747561509943</v>
      </c>
      <c r="J5" s="83">
        <f t="shared" si="0"/>
        <v>35184372088832</v>
      </c>
      <c r="K5" s="83">
        <f t="shared" si="0"/>
        <v>205891132094649</v>
      </c>
      <c r="L5" s="83">
        <f t="shared" si="0"/>
        <v>1000000000000000</v>
      </c>
      <c r="M5" s="83">
        <f t="shared" ref="M5:V14" si="1">+(M$4/$A5)^$B$2</f>
        <v>4177248169415651</v>
      </c>
      <c r="N5" s="83">
        <f t="shared" si="1"/>
        <v>1.5407021574586368E+16</v>
      </c>
      <c r="O5" s="83">
        <f t="shared" si="1"/>
        <v>5.118589301409076E+16</v>
      </c>
      <c r="P5" s="83">
        <f t="shared" si="1"/>
        <v>1.5556809555781222E+17</v>
      </c>
      <c r="Q5" s="83">
        <f t="shared" si="1"/>
        <v>4.3789389038085939E+17</v>
      </c>
      <c r="R5" s="83">
        <f t="shared" si="1"/>
        <v>1.152921504606847E+18</v>
      </c>
      <c r="S5" s="83">
        <f t="shared" si="1"/>
        <v>2.8624230515098158E+18</v>
      </c>
      <c r="T5" s="83">
        <f t="shared" si="1"/>
        <v>6.7466406164774584E+18</v>
      </c>
      <c r="U5" s="83">
        <f t="shared" si="1"/>
        <v>1.5181127029874799E+19</v>
      </c>
      <c r="V5" s="83">
        <f t="shared" si="1"/>
        <v>3.2768E+19</v>
      </c>
      <c r="W5" s="83">
        <f t="shared" ref="W5:AF14" si="2">+(W$4/$A5)^$B$2</f>
        <v>6.8122318582951682E+19</v>
      </c>
      <c r="X5" s="83">
        <f t="shared" si="2"/>
        <v>1.3688006801541205E+20</v>
      </c>
      <c r="Y5" s="83">
        <f t="shared" si="2"/>
        <v>2.6663523546439123E+20</v>
      </c>
      <c r="Z5" s="83">
        <f t="shared" si="2"/>
        <v>5.0485728295604611E+20</v>
      </c>
      <c r="AA5" s="83">
        <f t="shared" si="2"/>
        <v>9.3132257461547853E+20</v>
      </c>
      <c r="AB5" s="83">
        <f t="shared" si="2"/>
        <v>1.677259342285726E+21</v>
      </c>
      <c r="AC5" s="83">
        <f t="shared" si="2"/>
        <v>2.9543127065508336E+21</v>
      </c>
      <c r="AD5" s="83">
        <f t="shared" si="2"/>
        <v>5.097655355238391E+21</v>
      </c>
      <c r="AE5" s="83">
        <f t="shared" si="2"/>
        <v>8.6291887475981843E+21</v>
      </c>
      <c r="AF5" s="83">
        <f t="shared" si="2"/>
        <v>1.4348907000000001E+22</v>
      </c>
      <c r="AG5" s="83">
        <f t="shared" ref="AG5:AP14" si="3">+(AG$4/$A5)^$B$2</f>
        <v>2.3465261991844685E+22</v>
      </c>
      <c r="AH5" s="83">
        <f t="shared" si="3"/>
        <v>3.7778931862957162E+22</v>
      </c>
      <c r="AI5" s="83">
        <f t="shared" si="3"/>
        <v>5.9938945498865417E+22</v>
      </c>
      <c r="AJ5" s="83">
        <f t="shared" si="3"/>
        <v>9.3795878551873644E+22</v>
      </c>
      <c r="AK5" s="83">
        <f t="shared" si="3"/>
        <v>1.4488407928292846E+23</v>
      </c>
      <c r="AL5" s="83">
        <f t="shared" si="3"/>
        <v>2.2107391972073336E+23</v>
      </c>
      <c r="AM5" s="83">
        <f t="shared" si="3"/>
        <v>3.3344626795181533E+23</v>
      </c>
      <c r="AN5" s="83">
        <f t="shared" si="3"/>
        <v>4.974551705149374E+23</v>
      </c>
      <c r="AO5" s="83">
        <f t="shared" si="3"/>
        <v>7.3446161857113796E+23</v>
      </c>
      <c r="AP5" s="83">
        <f t="shared" si="3"/>
        <v>1.073741824E+24</v>
      </c>
      <c r="AQ5" s="83">
        <f t="shared" ref="AQ5:AZ14" si="4">+(AQ$4/$A5)^$B$2</f>
        <v>1.5550983149915379E+24</v>
      </c>
      <c r="AR5" s="83">
        <f t="shared" si="4"/>
        <v>2.2322321353261607E+24</v>
      </c>
      <c r="AS5" s="83">
        <f t="shared" si="4"/>
        <v>3.1770703657979555E+24</v>
      </c>
      <c r="AT5" s="83">
        <f t="shared" si="4"/>
        <v>4.4852860687290221E+24</v>
      </c>
      <c r="AU5" s="83">
        <f t="shared" si="4"/>
        <v>6.2832987089431461E+24</v>
      </c>
      <c r="AV5" s="83">
        <f t="shared" si="4"/>
        <v>8.7371033956971718E+24</v>
      </c>
      <c r="AW5" s="83">
        <f t="shared" si="4"/>
        <v>1.2063348350820368E+25</v>
      </c>
      <c r="AX5" s="83">
        <f t="shared" si="4"/>
        <v>1.6543163447903719E+25</v>
      </c>
      <c r="AY5" s="83">
        <f t="shared" si="4"/>
        <v>2.2539340290692256E+25</v>
      </c>
      <c r="AZ5" s="83">
        <f t="shared" si="4"/>
        <v>3.0517578125000001E+25</v>
      </c>
      <c r="BA5" s="83">
        <f t="shared" ref="BA5:BN14" si="5">+(BA$4/$A5)^$B$2</f>
        <v>4.1072642160770559E+25</v>
      </c>
      <c r="BB5" s="83">
        <f t="shared" si="5"/>
        <v>5.496043412801867E+25</v>
      </c>
      <c r="BC5" s="83">
        <f t="shared" si="5"/>
        <v>7.3137151889028617E+25</v>
      </c>
      <c r="BD5" s="83">
        <f t="shared" si="5"/>
        <v>9.6806918768257716E+25</v>
      </c>
      <c r="BE5" s="83">
        <f t="shared" si="5"/>
        <v>1.2747949735765537E+26</v>
      </c>
      <c r="BF5" s="83">
        <f t="shared" si="5"/>
        <v>1.6703997068045159E+26</v>
      </c>
      <c r="BG5" s="83">
        <f t="shared" si="5"/>
        <v>2.1783257990685972E+26</v>
      </c>
      <c r="BH5" s="83">
        <f t="shared" si="5"/>
        <v>2.827612568812973E+26</v>
      </c>
      <c r="BI5" s="83">
        <f t="shared" si="5"/>
        <v>3.6540978656061697E+26</v>
      </c>
      <c r="BJ5" s="83">
        <f t="shared" si="5"/>
        <v>4.7018498457600002E+26</v>
      </c>
      <c r="BK5" s="83">
        <f t="shared" si="5"/>
        <v>6.0248678453504042E+26</v>
      </c>
      <c r="BL5" s="83">
        <f t="shared" si="5"/>
        <v>7.6890970494876663E+26</v>
      </c>
      <c r="BM5" s="83">
        <f t="shared" si="5"/>
        <v>9.774808139711455E+26</v>
      </c>
      <c r="BN5" s="83">
        <f t="shared" si="5"/>
        <v>1.2379400392853803E+27</v>
      </c>
    </row>
    <row r="6" spans="1:66" x14ac:dyDescent="0.25">
      <c r="A6">
        <v>2</v>
      </c>
      <c r="B6" s="84">
        <f t="shared" ref="B6:B68" si="6">+$B$1-SUMIF(C6:BM6,"&lt;1")</f>
        <v>14.999969482421875</v>
      </c>
      <c r="C6" s="83">
        <f t="shared" si="0"/>
        <v>3.0517578125E-5</v>
      </c>
      <c r="D6" s="83">
        <f t="shared" si="0"/>
        <v>1</v>
      </c>
      <c r="E6" s="83">
        <f t="shared" si="0"/>
        <v>437.89389038085938</v>
      </c>
      <c r="F6" s="83">
        <f t="shared" si="0"/>
        <v>32768</v>
      </c>
      <c r="G6" s="83">
        <f t="shared" si="0"/>
        <v>931322.57461547852</v>
      </c>
      <c r="H6" s="83">
        <f t="shared" si="0"/>
        <v>14348907</v>
      </c>
      <c r="I6" s="83">
        <f t="shared" si="0"/>
        <v>144884079.28292847</v>
      </c>
      <c r="J6" s="83">
        <f t="shared" si="0"/>
        <v>1073741824</v>
      </c>
      <c r="K6" s="83">
        <f t="shared" si="0"/>
        <v>6283298708.9431458</v>
      </c>
      <c r="L6" s="83">
        <f t="shared" si="0"/>
        <v>30517578125</v>
      </c>
      <c r="M6" s="83">
        <f t="shared" si="1"/>
        <v>127479497357.65536</v>
      </c>
      <c r="N6" s="83">
        <f t="shared" si="1"/>
        <v>470184984576</v>
      </c>
      <c r="O6" s="83">
        <f t="shared" si="1"/>
        <v>1562069488955.4065</v>
      </c>
      <c r="P6" s="83">
        <f t="shared" si="1"/>
        <v>4747561509943</v>
      </c>
      <c r="Q6" s="83">
        <f t="shared" si="1"/>
        <v>13363461010158.063</v>
      </c>
      <c r="R6" s="83">
        <f t="shared" si="1"/>
        <v>35184372088832</v>
      </c>
      <c r="S6" s="83">
        <f t="shared" si="1"/>
        <v>87354219101251.703</v>
      </c>
      <c r="T6" s="83">
        <f t="shared" si="1"/>
        <v>205891132094649</v>
      </c>
      <c r="U6" s="83">
        <f t="shared" si="1"/>
        <v>463291230159753.38</v>
      </c>
      <c r="V6" s="83">
        <f t="shared" si="1"/>
        <v>1000000000000000</v>
      </c>
      <c r="W6" s="83">
        <f t="shared" si="2"/>
        <v>2078928179411367.3</v>
      </c>
      <c r="X6" s="83">
        <f t="shared" si="2"/>
        <v>4177248169415651</v>
      </c>
      <c r="Y6" s="83">
        <f t="shared" si="2"/>
        <v>8137061629162330</v>
      </c>
      <c r="Z6" s="83">
        <f t="shared" si="2"/>
        <v>1.5407021574586368E+16</v>
      </c>
      <c r="AA6" s="83">
        <f t="shared" si="2"/>
        <v>2.8421709430404008E+16</v>
      </c>
      <c r="AB6" s="83">
        <f t="shared" si="2"/>
        <v>5.118589301409076E+16</v>
      </c>
      <c r="AC6" s="83">
        <f t="shared" si="2"/>
        <v>9.0158468827845264E+16</v>
      </c>
      <c r="AD6" s="83">
        <f t="shared" si="2"/>
        <v>1.5556809555781222E+17</v>
      </c>
      <c r="AE6" s="83">
        <f t="shared" si="2"/>
        <v>2.633419417601985E+17</v>
      </c>
      <c r="AF6" s="83">
        <f t="shared" si="2"/>
        <v>4.3789389038085939E+17</v>
      </c>
      <c r="AG6" s="83">
        <f t="shared" si="3"/>
        <v>7.1610296605971328E+17</v>
      </c>
      <c r="AH6" s="83">
        <f t="shared" si="3"/>
        <v>1.152921504606847E+18</v>
      </c>
      <c r="AI6" s="83">
        <f t="shared" si="3"/>
        <v>1.8291914519917425E+18</v>
      </c>
      <c r="AJ6" s="83">
        <f t="shared" si="3"/>
        <v>2.8624230515098158E+18</v>
      </c>
      <c r="AK6" s="83">
        <f t="shared" si="3"/>
        <v>4.4215112085854633E+18</v>
      </c>
      <c r="AL6" s="83">
        <f t="shared" si="3"/>
        <v>6.7466406164774584E+18</v>
      </c>
      <c r="AM6" s="83">
        <f t="shared" si="3"/>
        <v>1.0175972532709208E+19</v>
      </c>
      <c r="AN6" s="83">
        <f t="shared" si="3"/>
        <v>1.5181127029874799E+19</v>
      </c>
      <c r="AO6" s="83">
        <f t="shared" si="3"/>
        <v>2.2413989824558653E+19</v>
      </c>
      <c r="AP6" s="83">
        <f t="shared" si="3"/>
        <v>3.2768E+19</v>
      </c>
      <c r="AQ6" s="83">
        <f t="shared" si="4"/>
        <v>4.7457834319810118E+19</v>
      </c>
      <c r="AR6" s="83">
        <f t="shared" si="4"/>
        <v>6.8122318582951682E+19</v>
      </c>
      <c r="AS6" s="83">
        <f t="shared" si="4"/>
        <v>9.6956493096861434E+19</v>
      </c>
      <c r="AT6" s="83">
        <f t="shared" si="4"/>
        <v>1.3688006801541205E+20</v>
      </c>
      <c r="AU6" s="83">
        <f t="shared" si="4"/>
        <v>1.917510592328841E+20</v>
      </c>
      <c r="AV6" s="83">
        <f t="shared" si="4"/>
        <v>2.6663523546439123E+20</v>
      </c>
      <c r="AW6" s="83">
        <f t="shared" si="4"/>
        <v>3.6814417574525049E+20</v>
      </c>
      <c r="AX6" s="83">
        <f t="shared" si="4"/>
        <v>5.0485728295604611E+20</v>
      </c>
      <c r="AY6" s="83">
        <f t="shared" si="4"/>
        <v>6.8784607820716114E+20</v>
      </c>
      <c r="AZ6" s="83">
        <f t="shared" si="4"/>
        <v>9.3132257461547853E+20</v>
      </c>
      <c r="BA6" s="83">
        <f t="shared" si="5"/>
        <v>1.2534375659414844E+21</v>
      </c>
      <c r="BB6" s="83">
        <f t="shared" si="5"/>
        <v>1.677259342285726E+21</v>
      </c>
      <c r="BC6" s="83">
        <f t="shared" si="5"/>
        <v>2.2319687466134222E+21</v>
      </c>
      <c r="BD6" s="83">
        <f t="shared" si="5"/>
        <v>2.9543127065508336E+21</v>
      </c>
      <c r="BE6" s="83">
        <f t="shared" si="5"/>
        <v>3.8903655199479788E+21</v>
      </c>
      <c r="BF6" s="83">
        <f t="shared" si="5"/>
        <v>5.097655355238391E+21</v>
      </c>
      <c r="BG6" s="83">
        <f t="shared" si="5"/>
        <v>6.6477227754778966E+21</v>
      </c>
      <c r="BH6" s="83">
        <f t="shared" si="5"/>
        <v>8.6291887475981843E+21</v>
      </c>
      <c r="BI6" s="83">
        <f t="shared" si="5"/>
        <v>1.1151421709003203E+22</v>
      </c>
      <c r="BJ6" s="83">
        <f t="shared" si="5"/>
        <v>1.4348907000000001E+22</v>
      </c>
      <c r="BK6" s="83">
        <f t="shared" si="5"/>
        <v>1.8386437516328138E+22</v>
      </c>
      <c r="BL6" s="83">
        <f t="shared" si="5"/>
        <v>2.3465261991844685E+22</v>
      </c>
      <c r="BM6" s="83">
        <f t="shared" si="5"/>
        <v>2.9830347106053024E+22</v>
      </c>
      <c r="BN6" s="83">
        <f t="shared" si="5"/>
        <v>3.7778931862957162E+22</v>
      </c>
    </row>
    <row r="7" spans="1:66" x14ac:dyDescent="0.25">
      <c r="A7">
        <v>3</v>
      </c>
      <c r="B7" s="84">
        <f t="shared" si="6"/>
        <v>14.997716272047759</v>
      </c>
      <c r="C7" s="83">
        <f t="shared" si="0"/>
        <v>6.9691719376256296E-8</v>
      </c>
      <c r="D7" s="83">
        <f t="shared" si="0"/>
        <v>2.2836582605211663E-3</v>
      </c>
      <c r="E7" s="83">
        <f t="shared" si="0"/>
        <v>1</v>
      </c>
      <c r="F7" s="83">
        <f t="shared" si="0"/>
        <v>74.830913880757578</v>
      </c>
      <c r="G7" s="83">
        <f t="shared" si="0"/>
        <v>2126.8224907304811</v>
      </c>
      <c r="H7" s="83">
        <f t="shared" si="0"/>
        <v>32768</v>
      </c>
      <c r="I7" s="83">
        <f t="shared" si="0"/>
        <v>330865.72447246383</v>
      </c>
      <c r="J7" s="83">
        <f t="shared" si="0"/>
        <v>2452059.3860446643</v>
      </c>
      <c r="K7" s="83">
        <f t="shared" si="0"/>
        <v>14348907</v>
      </c>
      <c r="L7" s="83">
        <f t="shared" si="0"/>
        <v>69691719.376256406</v>
      </c>
      <c r="M7" s="83">
        <f t="shared" si="1"/>
        <v>291119607.18789572</v>
      </c>
      <c r="N7" s="83">
        <f t="shared" si="1"/>
        <v>1073741824</v>
      </c>
      <c r="O7" s="83">
        <f t="shared" si="1"/>
        <v>3567232891.9610887</v>
      </c>
      <c r="P7" s="83">
        <f t="shared" si="1"/>
        <v>10841808059.513695</v>
      </c>
      <c r="Q7" s="83">
        <f t="shared" si="1"/>
        <v>30517578125</v>
      </c>
      <c r="R7" s="83">
        <f t="shared" si="1"/>
        <v>80349081961.91156</v>
      </c>
      <c r="S7" s="83">
        <f t="shared" si="1"/>
        <v>199487184041.94946</v>
      </c>
      <c r="T7" s="83">
        <f t="shared" si="1"/>
        <v>470184984576</v>
      </c>
      <c r="U7" s="83">
        <f t="shared" si="1"/>
        <v>1057998844781.3334</v>
      </c>
      <c r="V7" s="83">
        <f t="shared" si="1"/>
        <v>2283658260521.1699</v>
      </c>
      <c r="W7" s="83">
        <f t="shared" si="2"/>
        <v>4747561509943</v>
      </c>
      <c r="X7" s="83">
        <f t="shared" si="2"/>
        <v>9539407288332.9668</v>
      </c>
      <c r="Y7" s="83">
        <f t="shared" si="2"/>
        <v>18582268005806.402</v>
      </c>
      <c r="Z7" s="83">
        <f t="shared" si="2"/>
        <v>35184372088832</v>
      </c>
      <c r="AA7" s="83">
        <f t="shared" si="2"/>
        <v>64905471518874.539</v>
      </c>
      <c r="AB7" s="83">
        <f t="shared" si="2"/>
        <v>116891087403780.95</v>
      </c>
      <c r="AC7" s="83">
        <f t="shared" si="2"/>
        <v>205891132094649</v>
      </c>
      <c r="AD7" s="83">
        <f t="shared" si="2"/>
        <v>355264366494144.75</v>
      </c>
      <c r="AE7" s="83">
        <f t="shared" si="2"/>
        <v>601383000642360.88</v>
      </c>
      <c r="AF7" s="83">
        <f t="shared" si="2"/>
        <v>1000000000000000</v>
      </c>
      <c r="AG7" s="83">
        <f t="shared" si="3"/>
        <v>1635334453825974</v>
      </c>
      <c r="AH7" s="83">
        <f t="shared" si="3"/>
        <v>2632878717727918</v>
      </c>
      <c r="AI7" s="83">
        <f t="shared" si="3"/>
        <v>4177248169415651</v>
      </c>
      <c r="AJ7" s="83">
        <f t="shared" si="3"/>
        <v>6536796046686600</v>
      </c>
      <c r="AK7" s="83">
        <f t="shared" si="3"/>
        <v>1.009722059547311E+16</v>
      </c>
      <c r="AL7" s="83">
        <f t="shared" si="3"/>
        <v>1.5407021574586368E+16</v>
      </c>
      <c r="AM7" s="83">
        <f t="shared" si="3"/>
        <v>2.3238443733157888E+16</v>
      </c>
      <c r="AN7" s="83">
        <f t="shared" si="3"/>
        <v>3.4668506145794732E+16</v>
      </c>
      <c r="AO7" s="83">
        <f t="shared" si="3"/>
        <v>5.118589301409076E+16</v>
      </c>
      <c r="AP7" s="83">
        <f t="shared" si="3"/>
        <v>7.4830913880757696E+16</v>
      </c>
      <c r="AQ7" s="83">
        <f t="shared" si="4"/>
        <v>1.0837747537087931E+17</v>
      </c>
      <c r="AR7" s="83">
        <f t="shared" si="4"/>
        <v>1.5556809555781222E+17</v>
      </c>
      <c r="AS7" s="83">
        <f t="shared" si="4"/>
        <v>2.2141549637181126E+17</v>
      </c>
      <c r="AT7" s="83">
        <f t="shared" si="4"/>
        <v>3.1258729802409466E+17</v>
      </c>
      <c r="AU7" s="83">
        <f t="shared" si="4"/>
        <v>4.3789389038085939E+17</v>
      </c>
      <c r="AV7" s="83">
        <f t="shared" si="4"/>
        <v>6.0890375801426419E+17</v>
      </c>
      <c r="AW7" s="83">
        <f t="shared" si="4"/>
        <v>8.4071548800339712E+17</v>
      </c>
      <c r="AX7" s="83">
        <f t="shared" si="4"/>
        <v>1.152921504606847E+18</v>
      </c>
      <c r="AY7" s="83">
        <f t="shared" si="4"/>
        <v>1.5708053784648699E+18</v>
      </c>
      <c r="AZ7" s="83">
        <f t="shared" si="4"/>
        <v>2.1268224907304809E+18</v>
      </c>
      <c r="BA7" s="83">
        <f t="shared" si="5"/>
        <v>2.8624230515098158E+18</v>
      </c>
      <c r="BB7" s="83">
        <f t="shared" si="5"/>
        <v>3.8302871520470943E+18</v>
      </c>
      <c r="BC7" s="83">
        <f t="shared" si="5"/>
        <v>5.09705386542882E+18</v>
      </c>
      <c r="BD7" s="83">
        <f t="shared" si="5"/>
        <v>6.7466406164774584E+18</v>
      </c>
      <c r="BE7" s="83">
        <f t="shared" si="5"/>
        <v>8.8842653560759214E+18</v>
      </c>
      <c r="BF7" s="83">
        <f t="shared" si="5"/>
        <v>1.1641302761280135E+19</v>
      </c>
      <c r="BG7" s="83">
        <f t="shared" si="5"/>
        <v>1.5181127029874799E+19</v>
      </c>
      <c r="BH7" s="83">
        <f t="shared" si="5"/>
        <v>1.9706118165048881E+19</v>
      </c>
      <c r="BI7" s="83">
        <f t="shared" si="5"/>
        <v>2.5466036302320271E+19</v>
      </c>
      <c r="BJ7" s="83">
        <f t="shared" si="5"/>
        <v>3.2768E+19</v>
      </c>
      <c r="BK7" s="83">
        <f t="shared" si="5"/>
        <v>4.1988339915719016E+19</v>
      </c>
      <c r="BL7" s="83">
        <f t="shared" si="5"/>
        <v>5.3586639382969516E+19</v>
      </c>
      <c r="BM7" s="83">
        <f t="shared" si="5"/>
        <v>6.8122318582951682E+19</v>
      </c>
      <c r="BN7" s="83">
        <f t="shared" si="5"/>
        <v>8.6274169822508417E+19</v>
      </c>
    </row>
    <row r="8" spans="1:66" x14ac:dyDescent="0.25">
      <c r="A8">
        <v>4</v>
      </c>
      <c r="B8" s="84">
        <f t="shared" si="6"/>
        <v>14.986606020480394</v>
      </c>
      <c r="C8" s="83">
        <f t="shared" si="0"/>
        <v>9.3132257461547852E-10</v>
      </c>
      <c r="D8" s="83">
        <f t="shared" si="0"/>
        <v>3.0517578125E-5</v>
      </c>
      <c r="E8" s="83">
        <f t="shared" si="0"/>
        <v>1.3363461010158062E-2</v>
      </c>
      <c r="F8" s="83">
        <f t="shared" si="0"/>
        <v>1</v>
      </c>
      <c r="G8" s="83">
        <f t="shared" si="0"/>
        <v>28.421709430404007</v>
      </c>
      <c r="H8" s="83">
        <f t="shared" si="0"/>
        <v>437.89389038085938</v>
      </c>
      <c r="I8" s="83">
        <f t="shared" si="0"/>
        <v>4421.5112085854635</v>
      </c>
      <c r="J8" s="83">
        <f t="shared" si="0"/>
        <v>32768</v>
      </c>
      <c r="K8" s="83">
        <f t="shared" si="0"/>
        <v>191751.05923288409</v>
      </c>
      <c r="L8" s="83">
        <f t="shared" si="0"/>
        <v>931322.57461547852</v>
      </c>
      <c r="M8" s="83">
        <f t="shared" si="1"/>
        <v>3890365.5199479787</v>
      </c>
      <c r="N8" s="83">
        <f t="shared" si="1"/>
        <v>14348907</v>
      </c>
      <c r="O8" s="83">
        <f t="shared" si="1"/>
        <v>47670577.665875442</v>
      </c>
      <c r="P8" s="83">
        <f t="shared" si="1"/>
        <v>144884079.28292847</v>
      </c>
      <c r="Q8" s="83">
        <f t="shared" si="1"/>
        <v>407820465.39789009</v>
      </c>
      <c r="R8" s="83">
        <f t="shared" si="1"/>
        <v>1073741824</v>
      </c>
      <c r="S8" s="83">
        <f t="shared" si="1"/>
        <v>2665839205.9708161</v>
      </c>
      <c r="T8" s="83">
        <f t="shared" si="1"/>
        <v>6283298708.9431458</v>
      </c>
      <c r="U8" s="83">
        <f t="shared" si="1"/>
        <v>14138526311.02763</v>
      </c>
      <c r="V8" s="83">
        <f t="shared" si="1"/>
        <v>30517578125</v>
      </c>
      <c r="W8" s="83">
        <f t="shared" si="2"/>
        <v>63443853131.450417</v>
      </c>
      <c r="X8" s="83">
        <f t="shared" si="2"/>
        <v>127479497357.65536</v>
      </c>
      <c r="Y8" s="83">
        <f t="shared" si="2"/>
        <v>248323413975.90118</v>
      </c>
      <c r="Z8" s="83">
        <f t="shared" si="2"/>
        <v>470184984576</v>
      </c>
      <c r="AA8" s="83">
        <f t="shared" si="2"/>
        <v>867361737988.40356</v>
      </c>
      <c r="AB8" s="83">
        <f t="shared" si="2"/>
        <v>1562069488955.4065</v>
      </c>
      <c r="AC8" s="83">
        <f t="shared" si="2"/>
        <v>2751418116084.145</v>
      </c>
      <c r="AD8" s="83">
        <f t="shared" si="2"/>
        <v>4747561509943</v>
      </c>
      <c r="AE8" s="83">
        <f t="shared" si="2"/>
        <v>8036558281256.0576</v>
      </c>
      <c r="AF8" s="83">
        <f t="shared" si="2"/>
        <v>13363461010158.063</v>
      </c>
      <c r="AG8" s="83">
        <f t="shared" si="3"/>
        <v>21853728212271.523</v>
      </c>
      <c r="AH8" s="83">
        <f t="shared" si="3"/>
        <v>35184372088832</v>
      </c>
      <c r="AI8" s="83">
        <f t="shared" si="3"/>
        <v>55822493041740.188</v>
      </c>
      <c r="AJ8" s="83">
        <f t="shared" si="3"/>
        <v>87354219101251.703</v>
      </c>
      <c r="AK8" s="83">
        <f t="shared" si="3"/>
        <v>134933813738570.05</v>
      </c>
      <c r="AL8" s="83">
        <f t="shared" si="3"/>
        <v>205891132094649</v>
      </c>
      <c r="AM8" s="83">
        <f t="shared" si="3"/>
        <v>310546036764807.38</v>
      </c>
      <c r="AN8" s="83">
        <f t="shared" si="3"/>
        <v>463291230159753.38</v>
      </c>
      <c r="AO8" s="83">
        <f t="shared" si="3"/>
        <v>684020685563923.75</v>
      </c>
      <c r="AP8" s="83">
        <f t="shared" si="3"/>
        <v>1000000000000000</v>
      </c>
      <c r="AQ8" s="83">
        <f t="shared" si="4"/>
        <v>1448298166498111.5</v>
      </c>
      <c r="AR8" s="83">
        <f t="shared" si="4"/>
        <v>2078928179411367.3</v>
      </c>
      <c r="AS8" s="83">
        <f t="shared" si="4"/>
        <v>2958877352809492</v>
      </c>
      <c r="AT8" s="83">
        <f t="shared" si="4"/>
        <v>4177248169415651</v>
      </c>
      <c r="AU8" s="83">
        <f t="shared" si="4"/>
        <v>5851777930691043</v>
      </c>
      <c r="AV8" s="83">
        <f t="shared" si="4"/>
        <v>8137061629162330</v>
      </c>
      <c r="AW8" s="83">
        <f t="shared" si="4"/>
        <v>1.1234868644569412E+16</v>
      </c>
      <c r="AX8" s="83">
        <f t="shared" si="4"/>
        <v>1.5407021574586368E+16</v>
      </c>
      <c r="AY8" s="83">
        <f t="shared" si="4"/>
        <v>2.09913964296619E+16</v>
      </c>
      <c r="AZ8" s="83">
        <f t="shared" si="4"/>
        <v>2.8421709430404008E+16</v>
      </c>
      <c r="BA8" s="83">
        <f t="shared" si="5"/>
        <v>3.8251878843429088E+16</v>
      </c>
      <c r="BB8" s="83">
        <f t="shared" si="5"/>
        <v>5.118589301409076E+16</v>
      </c>
      <c r="BC8" s="83">
        <f t="shared" si="5"/>
        <v>6.811428059733344E+16</v>
      </c>
      <c r="BD8" s="83">
        <f t="shared" si="5"/>
        <v>9.0158468827845264E+16</v>
      </c>
      <c r="BE8" s="83">
        <f t="shared" si="5"/>
        <v>1.1872453368981869E+17</v>
      </c>
      <c r="BF8" s="83">
        <f t="shared" si="5"/>
        <v>1.5556809555781222E+17</v>
      </c>
      <c r="BG8" s="83">
        <f t="shared" si="5"/>
        <v>2.0287239915398854E+17</v>
      </c>
      <c r="BH8" s="83">
        <f t="shared" si="5"/>
        <v>2.633419417601985E+17</v>
      </c>
      <c r="BI8" s="83">
        <f t="shared" si="5"/>
        <v>3.4031438320932627E+17</v>
      </c>
      <c r="BJ8" s="83">
        <f t="shared" si="5"/>
        <v>4.3789389038085939E+17</v>
      </c>
      <c r="BK8" s="83">
        <f t="shared" si="5"/>
        <v>5.6110954334497491E+17</v>
      </c>
      <c r="BL8" s="83">
        <f t="shared" si="5"/>
        <v>7.1610296605971328E+17</v>
      </c>
      <c r="BM8" s="83">
        <f t="shared" si="5"/>
        <v>9.1034994830484083E+17</v>
      </c>
      <c r="BN8" s="83">
        <f t="shared" si="5"/>
        <v>1.152921504606847E+18</v>
      </c>
    </row>
    <row r="9" spans="1:66" x14ac:dyDescent="0.25">
      <c r="A9">
        <v>5</v>
      </c>
      <c r="B9" s="84">
        <f t="shared" si="6"/>
        <v>14.964344369152</v>
      </c>
      <c r="C9" s="83">
        <f t="shared" si="0"/>
        <v>3.2768000000000054E-11</v>
      </c>
      <c r="D9" s="83">
        <f t="shared" si="0"/>
        <v>1.0737418240000018E-6</v>
      </c>
      <c r="E9" s="83">
        <f t="shared" si="0"/>
        <v>4.701849845759999E-4</v>
      </c>
      <c r="F9" s="83">
        <f t="shared" si="0"/>
        <v>3.5184372088832058E-2</v>
      </c>
      <c r="G9" s="83">
        <f t="shared" si="0"/>
        <v>1</v>
      </c>
      <c r="H9" s="83">
        <f t="shared" si="0"/>
        <v>15.407021574586365</v>
      </c>
      <c r="I9" s="83">
        <f t="shared" si="0"/>
        <v>155.56809555781203</v>
      </c>
      <c r="J9" s="83">
        <f t="shared" si="0"/>
        <v>1152.9215046068489</v>
      </c>
      <c r="K9" s="83">
        <f t="shared" si="0"/>
        <v>6746.6406164774626</v>
      </c>
      <c r="L9" s="83">
        <f t="shared" si="0"/>
        <v>32768</v>
      </c>
      <c r="M9" s="83">
        <f t="shared" si="1"/>
        <v>136880.06801541219</v>
      </c>
      <c r="N9" s="83">
        <f t="shared" si="1"/>
        <v>504857.28295604599</v>
      </c>
      <c r="O9" s="83">
        <f t="shared" si="1"/>
        <v>1677259.3422857272</v>
      </c>
      <c r="P9" s="83">
        <f t="shared" si="1"/>
        <v>5097655.3552383846</v>
      </c>
      <c r="Q9" s="83">
        <f t="shared" si="1"/>
        <v>14348907</v>
      </c>
      <c r="R9" s="83">
        <f t="shared" si="1"/>
        <v>37778931.862957224</v>
      </c>
      <c r="S9" s="83">
        <f t="shared" si="1"/>
        <v>93795878.551873565</v>
      </c>
      <c r="T9" s="83">
        <f t="shared" si="1"/>
        <v>221073919.72073349</v>
      </c>
      <c r="U9" s="83">
        <f t="shared" si="1"/>
        <v>497455170.51493734</v>
      </c>
      <c r="V9" s="83">
        <f t="shared" si="1"/>
        <v>1073741824</v>
      </c>
      <c r="W9" s="83">
        <f t="shared" si="2"/>
        <v>2232232135.3261614</v>
      </c>
      <c r="X9" s="83">
        <f t="shared" si="2"/>
        <v>4485286068.7290268</v>
      </c>
      <c r="Y9" s="83">
        <f t="shared" si="2"/>
        <v>8737103395.6971607</v>
      </c>
      <c r="Z9" s="83">
        <f t="shared" si="2"/>
        <v>16543163447.903715</v>
      </c>
      <c r="AA9" s="83">
        <f t="shared" si="2"/>
        <v>30517578125</v>
      </c>
      <c r="AB9" s="83">
        <f t="shared" si="2"/>
        <v>54960434128.018707</v>
      </c>
      <c r="AC9" s="83">
        <f t="shared" si="2"/>
        <v>96806918768.257813</v>
      </c>
      <c r="AD9" s="83">
        <f t="shared" si="2"/>
        <v>167039970680.45139</v>
      </c>
      <c r="AE9" s="83">
        <f t="shared" si="2"/>
        <v>282761256881.2973</v>
      </c>
      <c r="AF9" s="83">
        <f t="shared" si="2"/>
        <v>470184984576</v>
      </c>
      <c r="AG9" s="83">
        <f t="shared" si="3"/>
        <v>768909704948.76746</v>
      </c>
      <c r="AH9" s="83">
        <f t="shared" si="3"/>
        <v>1237940039285.3823</v>
      </c>
      <c r="AI9" s="83">
        <f t="shared" si="3"/>
        <v>1964079366106.8206</v>
      </c>
      <c r="AJ9" s="83">
        <f t="shared" si="3"/>
        <v>3073503348387.793</v>
      </c>
      <c r="AK9" s="83">
        <f t="shared" si="3"/>
        <v>4747561509943</v>
      </c>
      <c r="AL9" s="83">
        <f t="shared" si="3"/>
        <v>7244150201408.9951</v>
      </c>
      <c r="AM9" s="83">
        <f t="shared" si="3"/>
        <v>10926367308245.088</v>
      </c>
      <c r="AN9" s="83">
        <f t="shared" si="3"/>
        <v>16300611027433.467</v>
      </c>
      <c r="AO9" s="83">
        <f t="shared" si="3"/>
        <v>24066838317339.035</v>
      </c>
      <c r="AP9" s="83">
        <f t="shared" si="3"/>
        <v>35184372088832</v>
      </c>
      <c r="AQ9" s="83">
        <f t="shared" si="4"/>
        <v>50957461585642.68</v>
      </c>
      <c r="AR9" s="83">
        <f t="shared" si="4"/>
        <v>73145782610367.656</v>
      </c>
      <c r="AS9" s="83">
        <f t="shared" si="4"/>
        <v>104106241746467.38</v>
      </c>
      <c r="AT9" s="83">
        <f t="shared" si="4"/>
        <v>146973853900112.75</v>
      </c>
      <c r="AU9" s="83">
        <f t="shared" si="4"/>
        <v>205891132094649</v>
      </c>
      <c r="AV9" s="83">
        <f t="shared" si="4"/>
        <v>286297404070204.56</v>
      </c>
      <c r="AW9" s="83">
        <f t="shared" si="4"/>
        <v>395291798759682.31</v>
      </c>
      <c r="AX9" s="83">
        <f t="shared" si="4"/>
        <v>542086379860908.94</v>
      </c>
      <c r="AY9" s="83">
        <f t="shared" si="4"/>
        <v>738569102645405</v>
      </c>
      <c r="AZ9" s="83">
        <f t="shared" si="4"/>
        <v>1000000000000000</v>
      </c>
      <c r="BA9" s="83">
        <f t="shared" si="5"/>
        <v>1345868338324128.5</v>
      </c>
      <c r="BB9" s="83">
        <f t="shared" si="5"/>
        <v>1800943505506917</v>
      </c>
      <c r="BC9" s="83">
        <f t="shared" si="5"/>
        <v>2396558193099689</v>
      </c>
      <c r="BD9" s="83">
        <f t="shared" si="5"/>
        <v>3172169114198272</v>
      </c>
      <c r="BE9" s="83">
        <f t="shared" si="5"/>
        <v>4177248169415651</v>
      </c>
      <c r="BF9" s="83">
        <f t="shared" si="5"/>
        <v>5473565759257031</v>
      </c>
      <c r="BG9" s="83">
        <f t="shared" si="5"/>
        <v>7137937978387981</v>
      </c>
      <c r="BH9" s="83">
        <f t="shared" si="5"/>
        <v>9265520865486350</v>
      </c>
      <c r="BI9" s="83">
        <f t="shared" si="5"/>
        <v>1.1973747886018302E+16</v>
      </c>
      <c r="BJ9" s="83">
        <f t="shared" si="5"/>
        <v>1.5407021574586368E+16</v>
      </c>
      <c r="BK9" s="83">
        <f t="shared" si="5"/>
        <v>1.974228695564418E+16</v>
      </c>
      <c r="BL9" s="83">
        <f t="shared" si="5"/>
        <v>2.5195633211761212E+16</v>
      </c>
      <c r="BM9" s="83">
        <f t="shared" si="5"/>
        <v>3.203009131220648E+16</v>
      </c>
      <c r="BN9" s="83">
        <f t="shared" si="5"/>
        <v>4.0564819207303408E+16</v>
      </c>
    </row>
    <row r="10" spans="1:66" x14ac:dyDescent="0.25">
      <c r="A10">
        <v>6</v>
      </c>
      <c r="B10" s="84">
        <f t="shared" si="6"/>
        <v>14.932780282948633</v>
      </c>
      <c r="C10" s="83">
        <f t="shared" si="0"/>
        <v>2.1268224907304778E-12</v>
      </c>
      <c r="D10" s="83">
        <f t="shared" si="0"/>
        <v>6.9691719376256296E-8</v>
      </c>
      <c r="E10" s="83">
        <f t="shared" si="0"/>
        <v>3.0517578125E-5</v>
      </c>
      <c r="F10" s="83">
        <f t="shared" si="0"/>
        <v>2.2836582605211663E-3</v>
      </c>
      <c r="G10" s="83">
        <f t="shared" si="0"/>
        <v>6.4905471518874547E-2</v>
      </c>
      <c r="H10" s="83">
        <f t="shared" si="0"/>
        <v>1</v>
      </c>
      <c r="I10" s="83">
        <f t="shared" si="0"/>
        <v>10.097220595473139</v>
      </c>
      <c r="J10" s="83">
        <f t="shared" si="0"/>
        <v>74.830913880757578</v>
      </c>
      <c r="K10" s="83">
        <f t="shared" si="0"/>
        <v>437.89389038085938</v>
      </c>
      <c r="L10" s="83">
        <f t="shared" si="0"/>
        <v>2126.8224907304811</v>
      </c>
      <c r="M10" s="83">
        <f t="shared" si="1"/>
        <v>8884.265356075919</v>
      </c>
      <c r="N10" s="83">
        <f t="shared" si="1"/>
        <v>32768</v>
      </c>
      <c r="O10" s="83">
        <f t="shared" si="1"/>
        <v>108863.30847049221</v>
      </c>
      <c r="P10" s="83">
        <f t="shared" si="1"/>
        <v>330865.72447246383</v>
      </c>
      <c r="Q10" s="83">
        <f t="shared" si="1"/>
        <v>931322.57461547852</v>
      </c>
      <c r="R10" s="83">
        <f t="shared" si="1"/>
        <v>2452059.3860446643</v>
      </c>
      <c r="S10" s="83">
        <f t="shared" si="1"/>
        <v>6087865.723936446</v>
      </c>
      <c r="T10" s="83">
        <f t="shared" si="1"/>
        <v>14348907</v>
      </c>
      <c r="U10" s="83">
        <f t="shared" si="1"/>
        <v>32287562.40177409</v>
      </c>
      <c r="V10" s="83">
        <f t="shared" si="1"/>
        <v>69691719.376256406</v>
      </c>
      <c r="W10" s="83">
        <f t="shared" si="2"/>
        <v>144884079.28292847</v>
      </c>
      <c r="X10" s="83">
        <f t="shared" si="2"/>
        <v>291119607.18789572</v>
      </c>
      <c r="Y10" s="83">
        <f t="shared" si="2"/>
        <v>567085815.60688484</v>
      </c>
      <c r="Z10" s="83">
        <f t="shared" si="2"/>
        <v>1073741824</v>
      </c>
      <c r="AA10" s="83">
        <f t="shared" si="2"/>
        <v>1980757797.8172162</v>
      </c>
      <c r="AB10" s="83">
        <f t="shared" si="2"/>
        <v>3567232891.9610887</v>
      </c>
      <c r="AC10" s="83">
        <f t="shared" si="2"/>
        <v>6283298708.9431458</v>
      </c>
      <c r="AD10" s="83">
        <f t="shared" si="2"/>
        <v>10841808059.513695</v>
      </c>
      <c r="AE10" s="83">
        <f t="shared" si="2"/>
        <v>18352752705.150173</v>
      </c>
      <c r="AF10" s="83">
        <f t="shared" si="2"/>
        <v>30517578125</v>
      </c>
      <c r="AG10" s="83">
        <f t="shared" si="3"/>
        <v>49906446955.138367</v>
      </c>
      <c r="AH10" s="83">
        <f t="shared" si="3"/>
        <v>80349081961.91156</v>
      </c>
      <c r="AI10" s="83">
        <f t="shared" si="3"/>
        <v>127479497357.65536</v>
      </c>
      <c r="AJ10" s="83">
        <f t="shared" si="3"/>
        <v>199487184041.94946</v>
      </c>
      <c r="AK10" s="83">
        <f t="shared" si="3"/>
        <v>308142718367.70966</v>
      </c>
      <c r="AL10" s="83">
        <f t="shared" si="3"/>
        <v>470184984576</v>
      </c>
      <c r="AM10" s="83">
        <f t="shared" si="3"/>
        <v>709181022130.0625</v>
      </c>
      <c r="AN10" s="83">
        <f t="shared" si="3"/>
        <v>1057998844781.3334</v>
      </c>
      <c r="AO10" s="83">
        <f t="shared" si="3"/>
        <v>1562069488955.4065</v>
      </c>
      <c r="AP10" s="83">
        <f t="shared" si="3"/>
        <v>2283658260521.1699</v>
      </c>
      <c r="AQ10" s="83">
        <f t="shared" si="4"/>
        <v>3307418071621.0728</v>
      </c>
      <c r="AR10" s="83">
        <f t="shared" si="4"/>
        <v>4747561509943</v>
      </c>
      <c r="AS10" s="83">
        <f t="shared" si="4"/>
        <v>6757064708612.4043</v>
      </c>
      <c r="AT10" s="83">
        <f t="shared" si="4"/>
        <v>9539407288332.9668</v>
      </c>
      <c r="AU10" s="83">
        <f t="shared" si="4"/>
        <v>13363461010158.063</v>
      </c>
      <c r="AV10" s="83">
        <f t="shared" si="4"/>
        <v>18582268005806.402</v>
      </c>
      <c r="AW10" s="83">
        <f t="shared" si="4"/>
        <v>25656600586041.172</v>
      </c>
      <c r="AX10" s="83">
        <f t="shared" si="4"/>
        <v>35184372088832</v>
      </c>
      <c r="AY10" s="83">
        <f t="shared" si="4"/>
        <v>47937175856471.859</v>
      </c>
      <c r="AZ10" s="83">
        <f t="shared" si="4"/>
        <v>64905471518874.539</v>
      </c>
      <c r="BA10" s="83">
        <f t="shared" si="5"/>
        <v>87354219101251.703</v>
      </c>
      <c r="BB10" s="83">
        <f t="shared" si="5"/>
        <v>116891087403780.95</v>
      </c>
      <c r="BC10" s="83">
        <f t="shared" si="5"/>
        <v>155549739545557.25</v>
      </c>
      <c r="BD10" s="83">
        <f t="shared" si="5"/>
        <v>205891132094649</v>
      </c>
      <c r="BE10" s="83">
        <f t="shared" si="5"/>
        <v>271126262087277.88</v>
      </c>
      <c r="BF10" s="83">
        <f t="shared" si="5"/>
        <v>355264366494144.75</v>
      </c>
      <c r="BG10" s="83">
        <f t="shared" si="5"/>
        <v>463291230159753.38</v>
      </c>
      <c r="BH10" s="83">
        <f t="shared" si="5"/>
        <v>601383000642360.88</v>
      </c>
      <c r="BI10" s="83">
        <f t="shared" si="5"/>
        <v>777161752390145</v>
      </c>
      <c r="BJ10" s="83">
        <f t="shared" si="5"/>
        <v>1000000000000000</v>
      </c>
      <c r="BK10" s="83">
        <f t="shared" si="5"/>
        <v>1281382443717011</v>
      </c>
      <c r="BL10" s="83">
        <f t="shared" si="5"/>
        <v>1635334453825974</v>
      </c>
      <c r="BM10" s="83">
        <f t="shared" si="5"/>
        <v>2078928179411367.3</v>
      </c>
      <c r="BN10" s="83">
        <f t="shared" si="5"/>
        <v>2632878717727918</v>
      </c>
    </row>
    <row r="11" spans="1:66" x14ac:dyDescent="0.25">
      <c r="A11">
        <v>7</v>
      </c>
      <c r="B11" s="84">
        <f t="shared" si="6"/>
        <v>14.894305595588371</v>
      </c>
      <c r="C11" s="83">
        <f t="shared" si="0"/>
        <v>2.1063444842276625E-13</v>
      </c>
      <c r="D11" s="83">
        <f t="shared" si="0"/>
        <v>6.9020696059172045E-9</v>
      </c>
      <c r="E11" s="83">
        <f t="shared" si="0"/>
        <v>3.0223741114145704E-6</v>
      </c>
      <c r="F11" s="83">
        <f t="shared" si="0"/>
        <v>2.2616701684669496E-4</v>
      </c>
      <c r="G11" s="83">
        <f t="shared" si="0"/>
        <v>6.4280532355580604E-3</v>
      </c>
      <c r="H11" s="83">
        <f t="shared" si="0"/>
        <v>9.9037154882832643E-2</v>
      </c>
      <c r="I11" s="83">
        <f t="shared" si="0"/>
        <v>1</v>
      </c>
      <c r="J11" s="83">
        <f t="shared" si="0"/>
        <v>7.4110408080325003</v>
      </c>
      <c r="K11" s="83">
        <f t="shared" si="0"/>
        <v>43.367765043895382</v>
      </c>
      <c r="L11" s="83">
        <f t="shared" si="0"/>
        <v>210.63444842276652</v>
      </c>
      <c r="M11" s="83">
        <f t="shared" si="1"/>
        <v>879.87236408987587</v>
      </c>
      <c r="N11" s="83">
        <f t="shared" si="1"/>
        <v>3245.24949120066</v>
      </c>
      <c r="O11" s="83">
        <f t="shared" si="1"/>
        <v>10781.51234204974</v>
      </c>
      <c r="P11" s="83">
        <f t="shared" si="1"/>
        <v>32768</v>
      </c>
      <c r="Q11" s="83">
        <f t="shared" si="1"/>
        <v>92235.53806807159</v>
      </c>
      <c r="R11" s="83">
        <f t="shared" si="1"/>
        <v>242844.98519760897</v>
      </c>
      <c r="S11" s="83">
        <f t="shared" si="1"/>
        <v>602924.90060738137</v>
      </c>
      <c r="T11" s="83">
        <f t="shared" si="1"/>
        <v>1421074.9249583639</v>
      </c>
      <c r="U11" s="83">
        <f t="shared" si="1"/>
        <v>3197668.3183736312</v>
      </c>
      <c r="V11" s="83">
        <f t="shared" si="1"/>
        <v>6902069.6059172135</v>
      </c>
      <c r="W11" s="83">
        <f t="shared" si="2"/>
        <v>14348907</v>
      </c>
      <c r="X11" s="83">
        <f t="shared" si="2"/>
        <v>28831657.626497053</v>
      </c>
      <c r="Y11" s="83">
        <f t="shared" si="2"/>
        <v>56162565.752116434</v>
      </c>
      <c r="Z11" s="83">
        <f t="shared" si="2"/>
        <v>106340335.32766323</v>
      </c>
      <c r="AA11" s="83">
        <f t="shared" si="2"/>
        <v>196168616.8078022</v>
      </c>
      <c r="AB11" s="83">
        <f t="shared" si="2"/>
        <v>353288596.42428589</v>
      </c>
      <c r="AC11" s="83">
        <f t="shared" si="2"/>
        <v>622280027.41270554</v>
      </c>
      <c r="AD11" s="83">
        <f t="shared" si="2"/>
        <v>1073741824</v>
      </c>
      <c r="AE11" s="83">
        <f t="shared" si="2"/>
        <v>1817604412.1862876</v>
      </c>
      <c r="AF11" s="83">
        <f t="shared" si="2"/>
        <v>3022374111.4145699</v>
      </c>
      <c r="AG11" s="83">
        <f t="shared" si="3"/>
        <v>4942592516.7479162</v>
      </c>
      <c r="AH11" s="83">
        <f t="shared" si="3"/>
        <v>7957544474.9552507</v>
      </c>
      <c r="AI11" s="83">
        <f t="shared" si="3"/>
        <v>12625206724.195787</v>
      </c>
      <c r="AJ11" s="83">
        <f t="shared" si="3"/>
        <v>19756643143.102673</v>
      </c>
      <c r="AK11" s="83">
        <f t="shared" si="3"/>
        <v>30517578125</v>
      </c>
      <c r="AL11" s="83">
        <f t="shared" si="3"/>
        <v>46565783141.035667</v>
      </c>
      <c r="AM11" s="83">
        <f t="shared" si="3"/>
        <v>70235270728.660599</v>
      </c>
      <c r="AN11" s="83">
        <f t="shared" si="3"/>
        <v>104781195456.46715</v>
      </c>
      <c r="AO11" s="83">
        <f t="shared" si="3"/>
        <v>154702917915.42383</v>
      </c>
      <c r="AP11" s="83">
        <f t="shared" si="3"/>
        <v>226167016846.69525</v>
      </c>
      <c r="AQ11" s="83">
        <f t="shared" si="4"/>
        <v>327557275821.41565</v>
      </c>
      <c r="AR11" s="83">
        <f t="shared" si="4"/>
        <v>470184984576</v>
      </c>
      <c r="AS11" s="83">
        <f t="shared" si="4"/>
        <v>669200464100.16968</v>
      </c>
      <c r="AT11" s="83">
        <f t="shared" si="4"/>
        <v>944755757105.05542</v>
      </c>
      <c r="AU11" s="83">
        <f t="shared" si="4"/>
        <v>1323479157833.7207</v>
      </c>
      <c r="AV11" s="83">
        <f t="shared" si="4"/>
        <v>1840334954565.3513</v>
      </c>
      <c r="AW11" s="83">
        <f t="shared" si="4"/>
        <v>2540956726006.7388</v>
      </c>
      <c r="AX11" s="83">
        <f t="shared" si="4"/>
        <v>3484560108016.8687</v>
      </c>
      <c r="AY11" s="83">
        <f t="shared" si="4"/>
        <v>4747561509943</v>
      </c>
      <c r="AZ11" s="83">
        <f t="shared" si="4"/>
        <v>6428053235558.0625</v>
      </c>
      <c r="BA11" s="83">
        <f t="shared" si="5"/>
        <v>8651313326799.5596</v>
      </c>
      <c r="BB11" s="83">
        <f t="shared" si="5"/>
        <v>11576560727631</v>
      </c>
      <c r="BC11" s="83">
        <f t="shared" si="5"/>
        <v>15405203647357.631</v>
      </c>
      <c r="BD11" s="83">
        <f t="shared" si="5"/>
        <v>20390871938259.535</v>
      </c>
      <c r="BE11" s="83">
        <f t="shared" si="5"/>
        <v>26851573611141.238</v>
      </c>
      <c r="BF11" s="83">
        <f t="shared" si="5"/>
        <v>35184372088832</v>
      </c>
      <c r="BG11" s="83">
        <f t="shared" si="5"/>
        <v>45883045317189.539</v>
      </c>
      <c r="BH11" s="83">
        <f t="shared" si="5"/>
        <v>59559261378520.273</v>
      </c>
      <c r="BI11" s="83">
        <f t="shared" si="5"/>
        <v>76967888840476.391</v>
      </c>
      <c r="BJ11" s="83">
        <f t="shared" si="5"/>
        <v>99037154882832.625</v>
      </c>
      <c r="BK11" s="83">
        <f t="shared" si="5"/>
        <v>126904471542544.19</v>
      </c>
      <c r="BL11" s="83">
        <f t="shared" si="5"/>
        <v>161958871588795.72</v>
      </c>
      <c r="BM11" s="83">
        <f t="shared" si="5"/>
        <v>205891132094649</v>
      </c>
      <c r="BN11" s="83">
        <f t="shared" si="5"/>
        <v>260752817355333.66</v>
      </c>
    </row>
    <row r="12" spans="1:66" x14ac:dyDescent="0.25">
      <c r="A12">
        <v>8</v>
      </c>
      <c r="B12" s="84">
        <f t="shared" si="6"/>
        <v>14.850804437183342</v>
      </c>
      <c r="C12" s="83">
        <f t="shared" si="0"/>
        <v>2.8421709430404007E-14</v>
      </c>
      <c r="D12" s="83">
        <f t="shared" si="0"/>
        <v>9.3132257461547852E-10</v>
      </c>
      <c r="E12" s="83">
        <f t="shared" si="0"/>
        <v>4.0782046539789008E-7</v>
      </c>
      <c r="F12" s="83">
        <f t="shared" si="0"/>
        <v>3.0517578125E-5</v>
      </c>
      <c r="G12" s="83">
        <f t="shared" si="0"/>
        <v>8.6736173798840355E-4</v>
      </c>
      <c r="H12" s="83">
        <f t="shared" si="0"/>
        <v>1.3363461010158062E-2</v>
      </c>
      <c r="I12" s="83">
        <f t="shared" si="0"/>
        <v>0.13493381373857005</v>
      </c>
      <c r="J12" s="83">
        <f t="shared" si="0"/>
        <v>1</v>
      </c>
      <c r="K12" s="83">
        <f t="shared" si="0"/>
        <v>5.8517779306910427</v>
      </c>
      <c r="L12" s="83">
        <f t="shared" si="0"/>
        <v>28.421709430404007</v>
      </c>
      <c r="M12" s="83">
        <f t="shared" si="1"/>
        <v>118.72453368981868</v>
      </c>
      <c r="N12" s="83">
        <f t="shared" si="1"/>
        <v>437.89389038085938</v>
      </c>
      <c r="O12" s="83">
        <f t="shared" si="1"/>
        <v>1454.790578182234</v>
      </c>
      <c r="P12" s="83">
        <f t="shared" si="1"/>
        <v>4421.5112085854635</v>
      </c>
      <c r="Q12" s="83">
        <f t="shared" si="1"/>
        <v>12445.69291375397</v>
      </c>
      <c r="R12" s="83">
        <f t="shared" si="1"/>
        <v>32768</v>
      </c>
      <c r="S12" s="83">
        <f t="shared" si="1"/>
        <v>81354.956236902348</v>
      </c>
      <c r="T12" s="83">
        <f t="shared" si="1"/>
        <v>191751.05923288409</v>
      </c>
      <c r="U12" s="83">
        <f t="shared" si="1"/>
        <v>431473.58126915374</v>
      </c>
      <c r="V12" s="83">
        <f t="shared" si="1"/>
        <v>931322.57461547852</v>
      </c>
      <c r="W12" s="83">
        <f t="shared" si="2"/>
        <v>1936152.744490064</v>
      </c>
      <c r="X12" s="83">
        <f t="shared" si="2"/>
        <v>3890365.5199479787</v>
      </c>
      <c r="Y12" s="83">
        <f t="shared" si="2"/>
        <v>7578229.1862762813</v>
      </c>
      <c r="Z12" s="83">
        <f t="shared" si="2"/>
        <v>14348907</v>
      </c>
      <c r="AA12" s="83">
        <f t="shared" si="2"/>
        <v>26469779.601696886</v>
      </c>
      <c r="AB12" s="83">
        <f t="shared" si="2"/>
        <v>47670577.665875442</v>
      </c>
      <c r="AC12" s="83">
        <f t="shared" si="2"/>
        <v>83966617.312138215</v>
      </c>
      <c r="AD12" s="83">
        <f t="shared" si="2"/>
        <v>144884079.28292847</v>
      </c>
      <c r="AE12" s="83">
        <f t="shared" si="2"/>
        <v>245256295.20434746</v>
      </c>
      <c r="AF12" s="83">
        <f t="shared" si="2"/>
        <v>407820465.39789009</v>
      </c>
      <c r="AG12" s="83">
        <f t="shared" si="3"/>
        <v>666922858.0405128</v>
      </c>
      <c r="AH12" s="83">
        <f t="shared" si="3"/>
        <v>1073741824</v>
      </c>
      <c r="AI12" s="83">
        <f t="shared" si="3"/>
        <v>1703567292.5335751</v>
      </c>
      <c r="AJ12" s="83">
        <f t="shared" si="3"/>
        <v>2665839205.9708161</v>
      </c>
      <c r="AK12" s="83">
        <f t="shared" si="3"/>
        <v>4117853202.4710097</v>
      </c>
      <c r="AL12" s="83">
        <f t="shared" si="3"/>
        <v>6283298708.9431458</v>
      </c>
      <c r="AM12" s="83">
        <f t="shared" si="3"/>
        <v>9477112938.3791313</v>
      </c>
      <c r="AN12" s="83">
        <f t="shared" si="3"/>
        <v>14138526311.02763</v>
      </c>
      <c r="AO12" s="83">
        <f t="shared" si="3"/>
        <v>20874654710.813103</v>
      </c>
      <c r="AP12" s="83">
        <f t="shared" si="3"/>
        <v>30517578125</v>
      </c>
      <c r="AQ12" s="83">
        <f t="shared" si="4"/>
        <v>44198552444.400375</v>
      </c>
      <c r="AR12" s="83">
        <f t="shared" si="4"/>
        <v>63443853131.450417</v>
      </c>
      <c r="AS12" s="83">
        <f t="shared" si="4"/>
        <v>90297770776.65686</v>
      </c>
      <c r="AT12" s="83">
        <f t="shared" si="4"/>
        <v>127479497357.65536</v>
      </c>
      <c r="AU12" s="83">
        <f t="shared" si="4"/>
        <v>178582090170.01474</v>
      </c>
      <c r="AV12" s="83">
        <f t="shared" si="4"/>
        <v>248323413975.90118</v>
      </c>
      <c r="AW12" s="83">
        <f t="shared" si="4"/>
        <v>342860981584.75989</v>
      </c>
      <c r="AX12" s="83">
        <f t="shared" si="4"/>
        <v>470184984576</v>
      </c>
      <c r="AY12" s="83">
        <f t="shared" si="4"/>
        <v>640606580495.0531</v>
      </c>
      <c r="AZ12" s="83">
        <f t="shared" si="4"/>
        <v>867361737988.40356</v>
      </c>
      <c r="BA12" s="83">
        <f t="shared" si="5"/>
        <v>1167354701032.3818</v>
      </c>
      <c r="BB12" s="83">
        <f t="shared" si="5"/>
        <v>1562069488955.4065</v>
      </c>
      <c r="BC12" s="83">
        <f t="shared" si="5"/>
        <v>2078682879557.2949</v>
      </c>
      <c r="BD12" s="83">
        <f t="shared" si="5"/>
        <v>2751418116084.145</v>
      </c>
      <c r="BE12" s="83">
        <f t="shared" si="5"/>
        <v>3623185232233.2363</v>
      </c>
      <c r="BF12" s="83">
        <f t="shared" si="5"/>
        <v>4747561509943</v>
      </c>
      <c r="BG12" s="83">
        <f t="shared" si="5"/>
        <v>6191174290588.0293</v>
      </c>
      <c r="BH12" s="83">
        <f t="shared" si="5"/>
        <v>8036558281256.0576</v>
      </c>
      <c r="BI12" s="83">
        <f t="shared" si="5"/>
        <v>10385570776651.803</v>
      </c>
      <c r="BJ12" s="83">
        <f t="shared" si="5"/>
        <v>13363461010158.063</v>
      </c>
      <c r="BK12" s="83">
        <f t="shared" si="5"/>
        <v>17123704325713.346</v>
      </c>
      <c r="BL12" s="83">
        <f t="shared" si="5"/>
        <v>21853728212271.523</v>
      </c>
      <c r="BM12" s="83">
        <f t="shared" si="5"/>
        <v>27781675668482.691</v>
      </c>
      <c r="BN12" s="83">
        <f t="shared" si="5"/>
        <v>35184372088832</v>
      </c>
    </row>
    <row r="13" spans="1:66" x14ac:dyDescent="0.25">
      <c r="A13">
        <v>9</v>
      </c>
      <c r="B13" s="84">
        <f t="shared" si="6"/>
        <v>14.803615999030068</v>
      </c>
      <c r="C13" s="83">
        <f t="shared" si="0"/>
        <v>4.8569357496188583E-15</v>
      </c>
      <c r="D13" s="83">
        <f t="shared" si="0"/>
        <v>1.5915207064351075E-10</v>
      </c>
      <c r="E13" s="83">
        <f t="shared" si="0"/>
        <v>6.9691719376256296E-8</v>
      </c>
      <c r="F13" s="83">
        <f t="shared" si="0"/>
        <v>5.2150950508465602E-6</v>
      </c>
      <c r="G13" s="83">
        <f t="shared" si="0"/>
        <v>1.4822191618709914E-4</v>
      </c>
      <c r="H13" s="83">
        <f t="shared" si="0"/>
        <v>2.2836582605211663E-3</v>
      </c>
      <c r="I13" s="83">
        <f t="shared" si="0"/>
        <v>2.305860122115666E-2</v>
      </c>
      <c r="J13" s="83">
        <f t="shared" si="0"/>
        <v>0.17088823462614008</v>
      </c>
      <c r="K13" s="83">
        <f t="shared" si="0"/>
        <v>1</v>
      </c>
      <c r="L13" s="83">
        <f t="shared" si="0"/>
        <v>4.8569357496188648</v>
      </c>
      <c r="M13" s="83">
        <f t="shared" si="1"/>
        <v>20.288625969064839</v>
      </c>
      <c r="N13" s="83">
        <f t="shared" si="1"/>
        <v>74.830913880757578</v>
      </c>
      <c r="O13" s="83">
        <f t="shared" si="1"/>
        <v>248.60659365630374</v>
      </c>
      <c r="P13" s="83">
        <f t="shared" si="1"/>
        <v>755.58424481486145</v>
      </c>
      <c r="Q13" s="83">
        <f t="shared" si="1"/>
        <v>2126.8224907304811</v>
      </c>
      <c r="R13" s="83">
        <f t="shared" si="1"/>
        <v>5599.6656722293583</v>
      </c>
      <c r="S13" s="83">
        <f t="shared" si="1"/>
        <v>13902.604849411131</v>
      </c>
      <c r="T13" s="83">
        <f t="shared" si="1"/>
        <v>32768</v>
      </c>
      <c r="U13" s="83">
        <f t="shared" si="1"/>
        <v>73733.758590904137</v>
      </c>
      <c r="V13" s="83">
        <f t="shared" si="1"/>
        <v>159152.07064351096</v>
      </c>
      <c r="W13" s="83">
        <f t="shared" si="2"/>
        <v>330865.72447246383</v>
      </c>
      <c r="X13" s="83">
        <f t="shared" si="2"/>
        <v>664817.69575431664</v>
      </c>
      <c r="Y13" s="83">
        <f t="shared" si="2"/>
        <v>1295030.2072350429</v>
      </c>
      <c r="Z13" s="83">
        <f t="shared" si="2"/>
        <v>2452059.3860446643</v>
      </c>
      <c r="AA13" s="83">
        <f t="shared" si="2"/>
        <v>4523373.9070769958</v>
      </c>
      <c r="AB13" s="83">
        <f t="shared" si="2"/>
        <v>8146340.8609297611</v>
      </c>
      <c r="AC13" s="83">
        <f t="shared" si="2"/>
        <v>14348907</v>
      </c>
      <c r="AD13" s="83">
        <f t="shared" si="2"/>
        <v>24758984.53409338</v>
      </c>
      <c r="AE13" s="83">
        <f t="shared" si="2"/>
        <v>41911415.318418451</v>
      </c>
      <c r="AF13" s="83">
        <f t="shared" si="2"/>
        <v>69691719.376256406</v>
      </c>
      <c r="AG13" s="83">
        <f t="shared" si="3"/>
        <v>113969269.8423633</v>
      </c>
      <c r="AH13" s="83">
        <f t="shared" si="3"/>
        <v>183489844.74761161</v>
      </c>
      <c r="AI13" s="83">
        <f t="shared" si="3"/>
        <v>291119607.18789572</v>
      </c>
      <c r="AJ13" s="83">
        <f t="shared" si="3"/>
        <v>455560555.70550394</v>
      </c>
      <c r="AK13" s="83">
        <f t="shared" si="3"/>
        <v>703692664.2198683</v>
      </c>
      <c r="AL13" s="83">
        <f t="shared" si="3"/>
        <v>1073741824</v>
      </c>
      <c r="AM13" s="83">
        <f t="shared" si="3"/>
        <v>1619527099.3921592</v>
      </c>
      <c r="AN13" s="83">
        <f t="shared" si="3"/>
        <v>2416107801.5067468</v>
      </c>
      <c r="AO13" s="83">
        <f t="shared" si="3"/>
        <v>3567232891.9610887</v>
      </c>
      <c r="AP13" s="83">
        <f t="shared" si="3"/>
        <v>5215095050.8465672</v>
      </c>
      <c r="AQ13" s="83">
        <f t="shared" si="4"/>
        <v>7553012600.2544489</v>
      </c>
      <c r="AR13" s="83">
        <f t="shared" si="4"/>
        <v>10841808059.513695</v>
      </c>
      <c r="AS13" s="83">
        <f t="shared" si="4"/>
        <v>15430826638.69875</v>
      </c>
      <c r="AT13" s="83">
        <f t="shared" si="4"/>
        <v>21784746254.477448</v>
      </c>
      <c r="AU13" s="83">
        <f t="shared" si="4"/>
        <v>30517578125</v>
      </c>
      <c r="AV13" s="83">
        <f t="shared" si="4"/>
        <v>42435549830.677887</v>
      </c>
      <c r="AW13" s="83">
        <f t="shared" si="4"/>
        <v>58590907865.205177</v>
      </c>
      <c r="AX13" s="83">
        <f t="shared" si="4"/>
        <v>80349081961.91156</v>
      </c>
      <c r="AY13" s="83">
        <f t="shared" si="4"/>
        <v>109472127630.6881</v>
      </c>
      <c r="AZ13" s="83">
        <f t="shared" si="4"/>
        <v>148221916187.099</v>
      </c>
      <c r="BA13" s="83">
        <f t="shared" si="5"/>
        <v>199487184041.94946</v>
      </c>
      <c r="BB13" s="83">
        <f t="shared" si="5"/>
        <v>266939297330.94641</v>
      </c>
      <c r="BC13" s="83">
        <f t="shared" si="5"/>
        <v>355222447635.12823</v>
      </c>
      <c r="BD13" s="83">
        <f t="shared" si="5"/>
        <v>470184984576</v>
      </c>
      <c r="BE13" s="83">
        <f t="shared" si="5"/>
        <v>619159728059.83911</v>
      </c>
      <c r="BF13" s="83">
        <f t="shared" si="5"/>
        <v>811302405213.17188</v>
      </c>
      <c r="BG13" s="83">
        <f t="shared" si="5"/>
        <v>1057998844781.3334</v>
      </c>
      <c r="BH13" s="83">
        <f t="shared" si="5"/>
        <v>1373353257153.9358</v>
      </c>
      <c r="BI13" s="83">
        <f t="shared" si="5"/>
        <v>1774771855606.8567</v>
      </c>
      <c r="BJ13" s="83">
        <f t="shared" si="5"/>
        <v>2283658260521.1699</v>
      </c>
      <c r="BK13" s="83">
        <f t="shared" si="5"/>
        <v>2926239602481.1533</v>
      </c>
      <c r="BL13" s="83">
        <f t="shared" si="5"/>
        <v>3734545034194.5605</v>
      </c>
      <c r="BM13" s="83">
        <f t="shared" si="5"/>
        <v>4747561509943</v>
      </c>
      <c r="BN13" s="83">
        <f t="shared" si="5"/>
        <v>6012595232689.7373</v>
      </c>
    </row>
    <row r="14" spans="1:66" x14ac:dyDescent="0.25">
      <c r="A14">
        <v>10</v>
      </c>
      <c r="B14" s="84">
        <f t="shared" si="6"/>
        <v>14.753675143620375</v>
      </c>
      <c r="C14" s="83">
        <f t="shared" si="0"/>
        <v>1.0000000000000017E-15</v>
      </c>
      <c r="D14" s="83">
        <f t="shared" si="0"/>
        <v>3.2768000000000054E-11</v>
      </c>
      <c r="E14" s="83">
        <f t="shared" si="0"/>
        <v>1.4348906999999997E-8</v>
      </c>
      <c r="F14" s="83">
        <f t="shared" si="0"/>
        <v>1.0737418240000018E-6</v>
      </c>
      <c r="G14" s="83">
        <f t="shared" si="0"/>
        <v>3.0517578125E-5</v>
      </c>
      <c r="H14" s="83">
        <f t="shared" si="0"/>
        <v>4.701849845759999E-4</v>
      </c>
      <c r="I14" s="83">
        <f t="shared" si="0"/>
        <v>4.747561509942994E-3</v>
      </c>
      <c r="J14" s="83">
        <f t="shared" si="0"/>
        <v>3.5184372088832058E-2</v>
      </c>
      <c r="K14" s="83">
        <f t="shared" si="0"/>
        <v>0.20589113209464913</v>
      </c>
      <c r="L14" s="83">
        <f t="shared" si="0"/>
        <v>1</v>
      </c>
      <c r="M14" s="83">
        <f t="shared" si="1"/>
        <v>4.1772481694156554</v>
      </c>
      <c r="N14" s="83">
        <f t="shared" si="1"/>
        <v>15.407021574586365</v>
      </c>
      <c r="O14" s="83">
        <f t="shared" si="1"/>
        <v>51.185893014090794</v>
      </c>
      <c r="P14" s="83">
        <f t="shared" si="1"/>
        <v>155.56809555781203</v>
      </c>
      <c r="Q14" s="83">
        <f t="shared" si="1"/>
        <v>437.89389038085938</v>
      </c>
      <c r="R14" s="83">
        <f t="shared" si="1"/>
        <v>1152.9215046068489</v>
      </c>
      <c r="S14" s="83">
        <f t="shared" si="1"/>
        <v>2862.4230515098134</v>
      </c>
      <c r="T14" s="83">
        <f t="shared" si="1"/>
        <v>6746.6406164774626</v>
      </c>
      <c r="U14" s="83">
        <f t="shared" si="1"/>
        <v>15181.127029874797</v>
      </c>
      <c r="V14" s="83">
        <f t="shared" si="1"/>
        <v>32768</v>
      </c>
      <c r="W14" s="83">
        <f t="shared" si="2"/>
        <v>68122.318582951702</v>
      </c>
      <c r="X14" s="83">
        <f t="shared" si="2"/>
        <v>136880.06801541219</v>
      </c>
      <c r="Y14" s="83">
        <f t="shared" si="2"/>
        <v>266635.23546439089</v>
      </c>
      <c r="Z14" s="83">
        <f t="shared" si="2"/>
        <v>504857.28295604599</v>
      </c>
      <c r="AA14" s="83">
        <f t="shared" si="2"/>
        <v>931322.57461547852</v>
      </c>
      <c r="AB14" s="83">
        <f t="shared" si="2"/>
        <v>1677259.3422857272</v>
      </c>
      <c r="AC14" s="83">
        <f t="shared" si="2"/>
        <v>2954312.7065508366</v>
      </c>
      <c r="AD14" s="83">
        <f t="shared" si="2"/>
        <v>5097655.3552383846</v>
      </c>
      <c r="AE14" s="83">
        <f t="shared" si="2"/>
        <v>8629188.7475981843</v>
      </c>
      <c r="AF14" s="83">
        <f t="shared" si="2"/>
        <v>14348907</v>
      </c>
      <c r="AG14" s="83">
        <f t="shared" si="3"/>
        <v>23465261.99184471</v>
      </c>
      <c r="AH14" s="83">
        <f t="shared" si="3"/>
        <v>37778931.862957224</v>
      </c>
      <c r="AI14" s="83">
        <f t="shared" si="3"/>
        <v>59938945.498865373</v>
      </c>
      <c r="AJ14" s="83">
        <f t="shared" si="3"/>
        <v>93795878.551873565</v>
      </c>
      <c r="AK14" s="83">
        <f t="shared" si="3"/>
        <v>144884079.28292847</v>
      </c>
      <c r="AL14" s="83">
        <f t="shared" si="3"/>
        <v>221073919.72073349</v>
      </c>
      <c r="AM14" s="83">
        <f t="shared" si="3"/>
        <v>333446267.95181543</v>
      </c>
      <c r="AN14" s="83">
        <f t="shared" si="3"/>
        <v>497455170.51493734</v>
      </c>
      <c r="AO14" s="83">
        <f t="shared" si="3"/>
        <v>734461618.57113755</v>
      </c>
      <c r="AP14" s="83">
        <f t="shared" si="3"/>
        <v>1073741824</v>
      </c>
      <c r="AQ14" s="83">
        <f t="shared" si="4"/>
        <v>1555098314.9915369</v>
      </c>
      <c r="AR14" s="83">
        <f t="shared" si="4"/>
        <v>2232232135.3261614</v>
      </c>
      <c r="AS14" s="83">
        <f t="shared" si="4"/>
        <v>3177070365.7979546</v>
      </c>
      <c r="AT14" s="83">
        <f t="shared" si="4"/>
        <v>4485286068.7290268</v>
      </c>
      <c r="AU14" s="83">
        <f t="shared" si="4"/>
        <v>6283298708.9431458</v>
      </c>
      <c r="AV14" s="83">
        <f t="shared" si="4"/>
        <v>8737103395.6971607</v>
      </c>
      <c r="AW14" s="83">
        <f t="shared" si="4"/>
        <v>12063348350.820383</v>
      </c>
      <c r="AX14" s="83">
        <f t="shared" si="4"/>
        <v>16543163447.903715</v>
      </c>
      <c r="AY14" s="83">
        <f t="shared" si="4"/>
        <v>22539340290.692291</v>
      </c>
      <c r="AZ14" s="83">
        <f t="shared" si="4"/>
        <v>30517578125</v>
      </c>
      <c r="BA14" s="83">
        <f t="shared" si="5"/>
        <v>41072642160.770523</v>
      </c>
      <c r="BB14" s="83">
        <f t="shared" si="5"/>
        <v>54960434128.018707</v>
      </c>
      <c r="BC14" s="83">
        <f t="shared" si="5"/>
        <v>73137151889.028595</v>
      </c>
      <c r="BD14" s="83">
        <f t="shared" si="5"/>
        <v>96806918768.257813</v>
      </c>
      <c r="BE14" s="83">
        <f t="shared" si="5"/>
        <v>127479497357.65536</v>
      </c>
      <c r="BF14" s="83">
        <f t="shared" si="5"/>
        <v>167039970680.45139</v>
      </c>
      <c r="BG14" s="83">
        <f t="shared" si="5"/>
        <v>217832579906.85977</v>
      </c>
      <c r="BH14" s="83">
        <f t="shared" si="5"/>
        <v>282761256881.2973</v>
      </c>
      <c r="BI14" s="83">
        <f t="shared" si="5"/>
        <v>365409786560.61713</v>
      </c>
      <c r="BJ14" s="83">
        <f t="shared" si="5"/>
        <v>470184984576</v>
      </c>
      <c r="BK14" s="83">
        <f t="shared" si="5"/>
        <v>602486784535.03967</v>
      </c>
      <c r="BL14" s="83">
        <f t="shared" si="5"/>
        <v>768909704948.76746</v>
      </c>
      <c r="BM14" s="83">
        <f t="shared" si="5"/>
        <v>977480813971.14502</v>
      </c>
      <c r="BN14" s="83">
        <f t="shared" si="5"/>
        <v>1237940039285.3823</v>
      </c>
    </row>
    <row r="15" spans="1:66" x14ac:dyDescent="0.25">
      <c r="A15">
        <v>11</v>
      </c>
      <c r="B15" s="84">
        <f t="shared" si="6"/>
        <v>14.701639738451552</v>
      </c>
      <c r="C15" s="83">
        <f t="shared" ref="C15:L24" si="7">+(C$4/$A15)^$B$2</f>
        <v>2.3939204936916372E-16</v>
      </c>
      <c r="D15" s="83">
        <f t="shared" si="7"/>
        <v>7.8443986737287567E-12</v>
      </c>
      <c r="E15" s="83">
        <f t="shared" si="7"/>
        <v>3.4350142529375328E-9</v>
      </c>
      <c r="F15" s="83">
        <f t="shared" si="7"/>
        <v>2.570452557407439E-7</v>
      </c>
      <c r="G15" s="83">
        <f t="shared" si="7"/>
        <v>7.3056655691273024E-6</v>
      </c>
      <c r="H15" s="83">
        <f t="shared" si="7"/>
        <v>1.1255854704025708E-4</v>
      </c>
      <c r="I15" s="83">
        <f t="shared" si="7"/>
        <v>1.1365284793714155E-3</v>
      </c>
      <c r="J15" s="83">
        <f t="shared" si="7"/>
        <v>8.4228589401126961E-3</v>
      </c>
      <c r="K15" s="83">
        <f t="shared" si="7"/>
        <v>4.928870005907527E-2</v>
      </c>
      <c r="L15" s="83">
        <f t="shared" si="7"/>
        <v>0.23939204936916345</v>
      </c>
      <c r="M15" s="83">
        <f t="shared" ref="M15:V24" si="8">+(M$4/$A15)^$B$2</f>
        <v>1</v>
      </c>
      <c r="N15" s="83">
        <f t="shared" si="8"/>
        <v>3.6883184694151439</v>
      </c>
      <c r="O15" s="83">
        <f t="shared" si="8"/>
        <v>12.253495827433959</v>
      </c>
      <c r="P15" s="83">
        <f t="shared" si="8"/>
        <v>37.241765212042544</v>
      </c>
      <c r="Q15" s="83">
        <f t="shared" si="8"/>
        <v>104.82831582450973</v>
      </c>
      <c r="R15" s="83">
        <f t="shared" si="8"/>
        <v>276.00024174961283</v>
      </c>
      <c r="S15" s="83">
        <f t="shared" si="8"/>
        <v>685.2413204624695</v>
      </c>
      <c r="T15" s="83">
        <f t="shared" si="8"/>
        <v>1615.0921235357785</v>
      </c>
      <c r="U15" s="83">
        <f t="shared" si="8"/>
        <v>3634.2411114153333</v>
      </c>
      <c r="V15" s="83">
        <f t="shared" si="8"/>
        <v>7844.3986737287478</v>
      </c>
      <c r="W15" s="83">
        <f t="shared" ref="W15:AF24" si="9">+(W$4/$A15)^$B$2</f>
        <v>16307.941453351877</v>
      </c>
      <c r="X15" s="83">
        <f t="shared" si="9"/>
        <v>32768</v>
      </c>
      <c r="Y15" s="83">
        <f t="shared" si="9"/>
        <v>63830.355451850046</v>
      </c>
      <c r="Z15" s="83">
        <f t="shared" si="9"/>
        <v>120858.81960579543</v>
      </c>
      <c r="AA15" s="83">
        <f t="shared" si="9"/>
        <v>222951.21976096567</v>
      </c>
      <c r="AB15" s="83">
        <f t="shared" si="9"/>
        <v>401522.55127335596</v>
      </c>
      <c r="AC15" s="83">
        <f t="shared" si="9"/>
        <v>707238.97329856467</v>
      </c>
      <c r="AD15" s="83">
        <f t="shared" si="9"/>
        <v>1220338.1624682101</v>
      </c>
      <c r="AE15" s="83">
        <f t="shared" si="9"/>
        <v>2065759.1786808553</v>
      </c>
      <c r="AF15" s="83">
        <f t="shared" si="9"/>
        <v>3435014.2529375348</v>
      </c>
      <c r="AG15" s="83">
        <f t="shared" ref="AG15:AP24" si="10">+(AG$4/$A15)^$B$2</f>
        <v>5617397.1572120478</v>
      </c>
      <c r="AH15" s="83">
        <f t="shared" si="10"/>
        <v>9043975.9216513131</v>
      </c>
      <c r="AI15" s="83">
        <f t="shared" si="10"/>
        <v>14348907</v>
      </c>
      <c r="AJ15" s="83">
        <f t="shared" si="10"/>
        <v>22453987.588914201</v>
      </c>
      <c r="AK15" s="83">
        <f t="shared" si="10"/>
        <v>34684096.660504624</v>
      </c>
      <c r="AL15" s="83">
        <f t="shared" si="10"/>
        <v>52923338.704020388</v>
      </c>
      <c r="AM15" s="83">
        <f t="shared" si="10"/>
        <v>79824385.439484388</v>
      </c>
      <c r="AN15" s="83">
        <f t="shared" si="10"/>
        <v>119086812.73885764</v>
      </c>
      <c r="AO15" s="83">
        <f t="shared" si="10"/>
        <v>175824272.05273777</v>
      </c>
      <c r="AP15" s="83">
        <f t="shared" si="10"/>
        <v>257045255.74074361</v>
      </c>
      <c r="AQ15" s="83">
        <f t="shared" ref="AQ15:AZ24" si="11">+(AQ$4/$A15)^$B$2</f>
        <v>372278172.59635699</v>
      </c>
      <c r="AR15" s="83">
        <f t="shared" si="11"/>
        <v>534378625.54343432</v>
      </c>
      <c r="AS15" s="83">
        <f t="shared" si="11"/>
        <v>760565385.85841119</v>
      </c>
      <c r="AT15" s="83">
        <f t="shared" si="11"/>
        <v>1073741824</v>
      </c>
      <c r="AU15" s="83">
        <f t="shared" si="11"/>
        <v>1504171754.7325201</v>
      </c>
      <c r="AV15" s="83">
        <f t="shared" si="11"/>
        <v>2091593087.4462223</v>
      </c>
      <c r="AW15" s="83">
        <f t="shared" si="11"/>
        <v>2887869683.957006</v>
      </c>
      <c r="AX15" s="83">
        <f t="shared" si="11"/>
        <v>3960301800.8427048</v>
      </c>
      <c r="AY15" s="83">
        <f t="shared" si="11"/>
        <v>5395738863.6177731</v>
      </c>
      <c r="AZ15" s="83">
        <f t="shared" si="11"/>
        <v>7305665569.1273232</v>
      </c>
      <c r="BA15" s="83">
        <f t="shared" ref="BA15:BN24" si="12">+(BA$4/$A15)^$B$2</f>
        <v>9832463979.8731861</v>
      </c>
      <c r="BB15" s="83">
        <f t="shared" si="12"/>
        <v>13157090960.125328</v>
      </c>
      <c r="BC15" s="83">
        <f t="shared" si="12"/>
        <v>17508452675.738361</v>
      </c>
      <c r="BD15" s="83">
        <f t="shared" si="12"/>
        <v>23174806677.047367</v>
      </c>
      <c r="BE15" s="83">
        <f t="shared" si="12"/>
        <v>30517578125</v>
      </c>
      <c r="BF15" s="83">
        <f t="shared" si="12"/>
        <v>39988040907.758308</v>
      </c>
      <c r="BG15" s="83">
        <f t="shared" si="12"/>
        <v>52147387723.275215</v>
      </c>
      <c r="BH15" s="83">
        <f t="shared" si="12"/>
        <v>67690796767.014267</v>
      </c>
      <c r="BI15" s="83">
        <f t="shared" si="12"/>
        <v>87476197664.294708</v>
      </c>
      <c r="BJ15" s="83">
        <f t="shared" si="12"/>
        <v>112558547040.25714</v>
      </c>
      <c r="BK15" s="83">
        <f t="shared" si="12"/>
        <v>144230546067.68121</v>
      </c>
      <c r="BL15" s="83">
        <f t="shared" si="12"/>
        <v>184070870047.52438</v>
      </c>
      <c r="BM15" s="83">
        <f t="shared" si="12"/>
        <v>234001135275.591</v>
      </c>
      <c r="BN15" s="83">
        <f t="shared" si="12"/>
        <v>296353003000.67023</v>
      </c>
    </row>
    <row r="16" spans="1:66" x14ac:dyDescent="0.25">
      <c r="A16">
        <v>12</v>
      </c>
      <c r="B16" s="84">
        <f t="shared" si="6"/>
        <v>14.64798043544371</v>
      </c>
      <c r="C16" s="83">
        <f t="shared" si="7"/>
        <v>6.4905471518874444E-17</v>
      </c>
      <c r="D16" s="83">
        <f t="shared" si="7"/>
        <v>2.1268224907304778E-12</v>
      </c>
      <c r="E16" s="83">
        <f t="shared" si="7"/>
        <v>9.3132257461547852E-10</v>
      </c>
      <c r="F16" s="83">
        <f t="shared" si="7"/>
        <v>6.9691719376256296E-8</v>
      </c>
      <c r="G16" s="83">
        <f t="shared" si="7"/>
        <v>1.9807577978172164E-6</v>
      </c>
      <c r="H16" s="83">
        <f t="shared" si="7"/>
        <v>3.0517578125E-5</v>
      </c>
      <c r="I16" s="83">
        <f t="shared" si="7"/>
        <v>3.0814271836771055E-4</v>
      </c>
      <c r="J16" s="83">
        <f t="shared" si="7"/>
        <v>2.2836582605211663E-3</v>
      </c>
      <c r="K16" s="83">
        <f t="shared" si="7"/>
        <v>1.3363461010158062E-2</v>
      </c>
      <c r="L16" s="83">
        <f t="shared" si="7"/>
        <v>6.4905471518874547E-2</v>
      </c>
      <c r="M16" s="83">
        <f t="shared" si="8"/>
        <v>0.2711262620872778</v>
      </c>
      <c r="N16" s="83">
        <f t="shared" si="8"/>
        <v>1</v>
      </c>
      <c r="O16" s="83">
        <f t="shared" si="8"/>
        <v>3.3222445211942202</v>
      </c>
      <c r="P16" s="83">
        <f t="shared" si="8"/>
        <v>10.097220595473139</v>
      </c>
      <c r="Q16" s="83">
        <f t="shared" si="8"/>
        <v>28.421709430404007</v>
      </c>
      <c r="R16" s="83">
        <f t="shared" si="8"/>
        <v>74.830913880757578</v>
      </c>
      <c r="S16" s="83">
        <f t="shared" si="8"/>
        <v>185.78691784474017</v>
      </c>
      <c r="T16" s="83">
        <f t="shared" si="8"/>
        <v>437.89389038085938</v>
      </c>
      <c r="U16" s="83">
        <f t="shared" si="8"/>
        <v>985.33820806195342</v>
      </c>
      <c r="V16" s="83">
        <f t="shared" si="8"/>
        <v>2126.8224907304811</v>
      </c>
      <c r="W16" s="83">
        <f t="shared" si="9"/>
        <v>4421.5112085854635</v>
      </c>
      <c r="X16" s="83">
        <f t="shared" si="9"/>
        <v>8884.265356075919</v>
      </c>
      <c r="Y16" s="83">
        <f t="shared" si="9"/>
        <v>17306.085681362452</v>
      </c>
      <c r="Z16" s="83">
        <f t="shared" si="9"/>
        <v>32768</v>
      </c>
      <c r="AA16" s="83">
        <f t="shared" si="9"/>
        <v>60447.930841589849</v>
      </c>
      <c r="AB16" s="83">
        <f t="shared" si="9"/>
        <v>108863.30847049221</v>
      </c>
      <c r="AC16" s="83">
        <f t="shared" si="9"/>
        <v>191751.05923288409</v>
      </c>
      <c r="AD16" s="83">
        <f t="shared" si="9"/>
        <v>330865.72447246383</v>
      </c>
      <c r="AE16" s="83">
        <f t="shared" si="9"/>
        <v>560081.5644882255</v>
      </c>
      <c r="AF16" s="83">
        <f t="shared" si="9"/>
        <v>931322.57461547852</v>
      </c>
      <c r="AG16" s="83">
        <f t="shared" si="10"/>
        <v>1523023.8938946035</v>
      </c>
      <c r="AH16" s="83">
        <f t="shared" si="10"/>
        <v>2452059.3860446643</v>
      </c>
      <c r="AI16" s="83">
        <f t="shared" si="10"/>
        <v>3890365.5199479787</v>
      </c>
      <c r="AJ16" s="83">
        <f t="shared" si="10"/>
        <v>6087865.723936446</v>
      </c>
      <c r="AK16" s="83">
        <f t="shared" si="10"/>
        <v>9403769.4814364519</v>
      </c>
      <c r="AL16" s="83">
        <f t="shared" si="10"/>
        <v>14348907</v>
      </c>
      <c r="AM16" s="83">
        <f t="shared" si="10"/>
        <v>21642487.247621536</v>
      </c>
      <c r="AN16" s="83">
        <f t="shared" si="10"/>
        <v>32287562.40177409</v>
      </c>
      <c r="AO16" s="83">
        <f t="shared" si="10"/>
        <v>47670577.665875442</v>
      </c>
      <c r="AP16" s="83">
        <f t="shared" si="10"/>
        <v>69691719.376256406</v>
      </c>
      <c r="AQ16" s="83">
        <f t="shared" si="11"/>
        <v>100934389.39273293</v>
      </c>
      <c r="AR16" s="83">
        <f t="shared" si="11"/>
        <v>144884079.28292847</v>
      </c>
      <c r="AS16" s="83">
        <f t="shared" si="11"/>
        <v>206209250.14075941</v>
      </c>
      <c r="AT16" s="83">
        <f t="shared" si="11"/>
        <v>291119607.18789572</v>
      </c>
      <c r="AU16" s="83">
        <f t="shared" si="11"/>
        <v>407820465.39789009</v>
      </c>
      <c r="AV16" s="83">
        <f t="shared" si="11"/>
        <v>567085815.60688484</v>
      </c>
      <c r="AW16" s="83">
        <f t="shared" si="11"/>
        <v>782977312.80643225</v>
      </c>
      <c r="AX16" s="83">
        <f t="shared" si="11"/>
        <v>1073741824</v>
      </c>
      <c r="AY16" s="83">
        <f t="shared" si="11"/>
        <v>1462926509.2917438</v>
      </c>
      <c r="AZ16" s="83">
        <f t="shared" si="11"/>
        <v>1980757797.8172162</v>
      </c>
      <c r="BA16" s="83">
        <f t="shared" si="12"/>
        <v>2665839205.9708161</v>
      </c>
      <c r="BB16" s="83">
        <f t="shared" si="12"/>
        <v>3567232891.9610887</v>
      </c>
      <c r="BC16" s="83">
        <f t="shared" si="12"/>
        <v>4747001328.9049454</v>
      </c>
      <c r="BD16" s="83">
        <f t="shared" si="12"/>
        <v>6283298708.9431458</v>
      </c>
      <c r="BE16" s="83">
        <f t="shared" si="12"/>
        <v>8274116884.9877281</v>
      </c>
      <c r="BF16" s="83">
        <f t="shared" si="12"/>
        <v>10841808059.513695</v>
      </c>
      <c r="BG16" s="83">
        <f t="shared" si="12"/>
        <v>14138526311.02763</v>
      </c>
      <c r="BH16" s="83">
        <f t="shared" si="12"/>
        <v>18352752705.150173</v>
      </c>
      <c r="BI16" s="83">
        <f t="shared" si="12"/>
        <v>23717094494.328156</v>
      </c>
      <c r="BJ16" s="83">
        <f t="shared" si="12"/>
        <v>30517578125</v>
      </c>
      <c r="BK16" s="83">
        <f t="shared" si="12"/>
        <v>39104688834.137299</v>
      </c>
      <c r="BL16" s="83">
        <f t="shared" si="12"/>
        <v>49906446955.138367</v>
      </c>
      <c r="BM16" s="83">
        <f t="shared" si="12"/>
        <v>63443853131.450417</v>
      </c>
      <c r="BN16" s="83">
        <f t="shared" si="12"/>
        <v>80349081961.91156</v>
      </c>
    </row>
    <row r="17" spans="1:66" x14ac:dyDescent="0.25">
      <c r="A17">
        <v>13</v>
      </c>
      <c r="B17" s="84">
        <f t="shared" si="6"/>
        <v>14.593040320803873</v>
      </c>
      <c r="C17" s="83">
        <f t="shared" si="7"/>
        <v>1.9536632871184153E-17</v>
      </c>
      <c r="D17" s="83">
        <f t="shared" si="7"/>
        <v>6.4017638592296233E-13</v>
      </c>
      <c r="E17" s="83">
        <f t="shared" si="7"/>
        <v>2.8032932816176455E-10</v>
      </c>
      <c r="F17" s="83">
        <f t="shared" si="7"/>
        <v>2.097729981392363E-8</v>
      </c>
      <c r="G17" s="83">
        <f t="shared" si="7"/>
        <v>5.9621071994580528E-7</v>
      </c>
      <c r="H17" s="83">
        <f t="shared" si="7"/>
        <v>9.1858314252047009E-6</v>
      </c>
      <c r="I17" s="83">
        <f t="shared" si="7"/>
        <v>9.2751366253120951E-5</v>
      </c>
      <c r="J17" s="83">
        <f t="shared" si="7"/>
        <v>6.873841603026495E-4</v>
      </c>
      <c r="K17" s="83">
        <f t="shared" si="7"/>
        <v>4.0224194591656328E-3</v>
      </c>
      <c r="L17" s="83">
        <f t="shared" si="7"/>
        <v>1.9536632871184147E-2</v>
      </c>
      <c r="M17" s="83">
        <f t="shared" si="8"/>
        <v>8.1609363897699558E-2</v>
      </c>
      <c r="N17" s="83">
        <f t="shared" si="8"/>
        <v>0.30100132414110764</v>
      </c>
      <c r="O17" s="83">
        <f t="shared" si="8"/>
        <v>1</v>
      </c>
      <c r="P17" s="83">
        <f t="shared" si="8"/>
        <v>3.0392767693822673</v>
      </c>
      <c r="Q17" s="83">
        <f t="shared" si="8"/>
        <v>8.5549721729053871</v>
      </c>
      <c r="R17" s="83">
        <f t="shared" si="8"/>
        <v>22.524204164797219</v>
      </c>
      <c r="S17" s="83">
        <f t="shared" si="8"/>
        <v>55.922108279361893</v>
      </c>
      <c r="T17" s="83">
        <f t="shared" si="8"/>
        <v>131.80664083793945</v>
      </c>
      <c r="U17" s="83">
        <f t="shared" si="8"/>
        <v>296.58810535347351</v>
      </c>
      <c r="V17" s="83">
        <f t="shared" si="8"/>
        <v>640.17638592296214</v>
      </c>
      <c r="W17" s="83">
        <f t="shared" si="9"/>
        <v>1330.8807284889729</v>
      </c>
      <c r="X17" s="83">
        <f t="shared" si="9"/>
        <v>2674.1756361998191</v>
      </c>
      <c r="Y17" s="83">
        <f t="shared" si="9"/>
        <v>5209.1547057895468</v>
      </c>
      <c r="Z17" s="83">
        <f t="shared" si="9"/>
        <v>9863.2113894558152</v>
      </c>
      <c r="AA17" s="83">
        <f t="shared" si="9"/>
        <v>18194.907224908598</v>
      </c>
      <c r="AB17" s="83">
        <f t="shared" si="9"/>
        <v>32768</v>
      </c>
      <c r="AC17" s="83">
        <f t="shared" si="9"/>
        <v>57717.322734558104</v>
      </c>
      <c r="AD17" s="83">
        <f t="shared" si="9"/>
        <v>99591.021179118135</v>
      </c>
      <c r="AE17" s="83">
        <f t="shared" si="9"/>
        <v>168585.29253797897</v>
      </c>
      <c r="AF17" s="83">
        <f t="shared" si="9"/>
        <v>280329.32816176373</v>
      </c>
      <c r="AG17" s="83">
        <f t="shared" si="10"/>
        <v>458432.20876082068</v>
      </c>
      <c r="AH17" s="83">
        <f t="shared" si="10"/>
        <v>738073.12207207526</v>
      </c>
      <c r="AI17" s="83">
        <f t="shared" si="10"/>
        <v>1171005.1728972481</v>
      </c>
      <c r="AJ17" s="83">
        <f t="shared" si="10"/>
        <v>1832455.6440981305</v>
      </c>
      <c r="AK17" s="83">
        <f t="shared" si="10"/>
        <v>2830547.065830111</v>
      </c>
      <c r="AL17" s="83">
        <f t="shared" si="10"/>
        <v>4319040.0069776</v>
      </c>
      <c r="AM17" s="83">
        <f t="shared" si="10"/>
        <v>6514417.319241114</v>
      </c>
      <c r="AN17" s="83">
        <f t="shared" si="10"/>
        <v>9718599.0362226199</v>
      </c>
      <c r="AO17" s="83">
        <f t="shared" si="10"/>
        <v>14348907</v>
      </c>
      <c r="AP17" s="83">
        <f t="shared" si="10"/>
        <v>20977299.813923623</v>
      </c>
      <c r="AQ17" s="83">
        <f t="shared" si="11"/>
        <v>30381384.858586732</v>
      </c>
      <c r="AR17" s="83">
        <f t="shared" si="11"/>
        <v>43610299.711126663</v>
      </c>
      <c r="AS17" s="83">
        <f t="shared" si="11"/>
        <v>62069257.342513323</v>
      </c>
      <c r="AT17" s="83">
        <f t="shared" si="11"/>
        <v>87627387.246995673</v>
      </c>
      <c r="AU17" s="83">
        <f t="shared" si="11"/>
        <v>122754500.09660761</v>
      </c>
      <c r="AV17" s="83">
        <f t="shared" si="11"/>
        <v>170693581.39931187</v>
      </c>
      <c r="AW17" s="83">
        <f t="shared" si="11"/>
        <v>235677207.92718217</v>
      </c>
      <c r="AX17" s="83">
        <f t="shared" si="11"/>
        <v>323197710.80968815</v>
      </c>
      <c r="AY17" s="83">
        <f t="shared" si="11"/>
        <v>440342816.4179433</v>
      </c>
      <c r="AZ17" s="83">
        <f t="shared" si="11"/>
        <v>596210719.94580495</v>
      </c>
      <c r="BA17" s="83">
        <f t="shared" si="12"/>
        <v>802421130.94449317</v>
      </c>
      <c r="BB17" s="83">
        <f t="shared" si="12"/>
        <v>1073741824</v>
      </c>
      <c r="BC17" s="83">
        <f t="shared" si="12"/>
        <v>1428853685.6999824</v>
      </c>
      <c r="BD17" s="83">
        <f t="shared" si="12"/>
        <v>1891281231.3659999</v>
      </c>
      <c r="BE17" s="83">
        <f t="shared" si="12"/>
        <v>2490520138.4796009</v>
      </c>
      <c r="BF17" s="83">
        <f t="shared" si="12"/>
        <v>3263398581.9973431</v>
      </c>
      <c r="BG17" s="83">
        <f t="shared" si="12"/>
        <v>4255715141.0232053</v>
      </c>
      <c r="BH17" s="83">
        <f t="shared" si="12"/>
        <v>5524202865.8844948</v>
      </c>
      <c r="BI17" s="83">
        <f t="shared" si="12"/>
        <v>7138876847.5725231</v>
      </c>
      <c r="BJ17" s="83">
        <f t="shared" si="12"/>
        <v>9185831425.2046738</v>
      </c>
      <c r="BK17" s="83">
        <f t="shared" si="12"/>
        <v>11770563119.201309</v>
      </c>
      <c r="BL17" s="83">
        <f t="shared" si="12"/>
        <v>15021906616.674572</v>
      </c>
      <c r="BM17" s="83">
        <f t="shared" si="12"/>
        <v>19096683801.180481</v>
      </c>
      <c r="BN17" s="83">
        <f t="shared" si="12"/>
        <v>24185180064.057762</v>
      </c>
    </row>
    <row r="18" spans="1:66" x14ac:dyDescent="0.25">
      <c r="A18">
        <v>14</v>
      </c>
      <c r="B18" s="84">
        <f t="shared" si="6"/>
        <v>14.537074183776264</v>
      </c>
      <c r="C18" s="83">
        <f t="shared" si="7"/>
        <v>6.428053235558052E-18</v>
      </c>
      <c r="D18" s="83">
        <f t="shared" si="7"/>
        <v>2.1063444842276625E-13</v>
      </c>
      <c r="E18" s="83">
        <f t="shared" si="7"/>
        <v>9.2235538068071606E-11</v>
      </c>
      <c r="F18" s="83">
        <f t="shared" si="7"/>
        <v>6.9020696059172045E-9</v>
      </c>
      <c r="G18" s="83">
        <f t="shared" si="7"/>
        <v>1.9616861680780214E-7</v>
      </c>
      <c r="H18" s="83">
        <f t="shared" si="7"/>
        <v>3.0223741114145704E-6</v>
      </c>
      <c r="I18" s="83">
        <f t="shared" si="7"/>
        <v>3.0517578125E-5</v>
      </c>
      <c r="J18" s="83">
        <f t="shared" si="7"/>
        <v>2.2616701684669496E-4</v>
      </c>
      <c r="K18" s="83">
        <f t="shared" si="7"/>
        <v>1.3234791578337214E-3</v>
      </c>
      <c r="L18" s="83">
        <f t="shared" si="7"/>
        <v>6.4280532355580604E-3</v>
      </c>
      <c r="M18" s="83">
        <f t="shared" si="8"/>
        <v>2.6851573611141231E-2</v>
      </c>
      <c r="N18" s="83">
        <f t="shared" si="8"/>
        <v>9.9037154882832643E-2</v>
      </c>
      <c r="O18" s="83">
        <f t="shared" si="8"/>
        <v>0.32902564520415467</v>
      </c>
      <c r="P18" s="83">
        <f t="shared" si="8"/>
        <v>1</v>
      </c>
      <c r="Q18" s="83">
        <f t="shared" si="8"/>
        <v>2.8148052388937863</v>
      </c>
      <c r="R18" s="83">
        <f t="shared" si="8"/>
        <v>7.4110408080325003</v>
      </c>
      <c r="S18" s="83">
        <f t="shared" si="8"/>
        <v>18.399807757793621</v>
      </c>
      <c r="T18" s="83">
        <f t="shared" si="8"/>
        <v>43.367765043895382</v>
      </c>
      <c r="U18" s="83">
        <f t="shared" si="8"/>
        <v>97.585092723804664</v>
      </c>
      <c r="V18" s="83">
        <f t="shared" si="8"/>
        <v>210.63444842276652</v>
      </c>
      <c r="W18" s="83">
        <f t="shared" si="9"/>
        <v>437.89389038085938</v>
      </c>
      <c r="X18" s="83">
        <f t="shared" si="9"/>
        <v>879.87236408987587</v>
      </c>
      <c r="Y18" s="83">
        <f t="shared" si="9"/>
        <v>1713.9454880406627</v>
      </c>
      <c r="Z18" s="83">
        <f t="shared" si="9"/>
        <v>3245.24949120066</v>
      </c>
      <c r="AA18" s="83">
        <f t="shared" si="9"/>
        <v>5986.5910891052918</v>
      </c>
      <c r="AB18" s="83">
        <f t="shared" si="9"/>
        <v>10781.51234204974</v>
      </c>
      <c r="AC18" s="83">
        <f t="shared" si="9"/>
        <v>18990.479352194383</v>
      </c>
      <c r="AD18" s="83">
        <f t="shared" si="9"/>
        <v>32768</v>
      </c>
      <c r="AE18" s="83">
        <f t="shared" si="9"/>
        <v>55468.884649239735</v>
      </c>
      <c r="AF18" s="83">
        <f t="shared" si="9"/>
        <v>92235.53806807159</v>
      </c>
      <c r="AG18" s="83">
        <f t="shared" si="10"/>
        <v>150835.9532698949</v>
      </c>
      <c r="AH18" s="83">
        <f t="shared" si="10"/>
        <v>242844.98519760897</v>
      </c>
      <c r="AI18" s="83">
        <f t="shared" si="10"/>
        <v>385290.73254992027</v>
      </c>
      <c r="AJ18" s="83">
        <f t="shared" si="10"/>
        <v>602924.90060738137</v>
      </c>
      <c r="AK18" s="83">
        <f t="shared" si="10"/>
        <v>931322.57461547852</v>
      </c>
      <c r="AL18" s="83">
        <f t="shared" si="10"/>
        <v>1421074.9249583639</v>
      </c>
      <c r="AM18" s="83">
        <f t="shared" si="10"/>
        <v>2143410.3615924255</v>
      </c>
      <c r="AN18" s="83">
        <f t="shared" si="10"/>
        <v>3197668.3183736312</v>
      </c>
      <c r="AO18" s="83">
        <f t="shared" si="10"/>
        <v>4721158.3836494088</v>
      </c>
      <c r="AP18" s="83">
        <f t="shared" si="10"/>
        <v>6902069.6059172135</v>
      </c>
      <c r="AQ18" s="83">
        <f t="shared" si="11"/>
        <v>9996254.7552922256</v>
      </c>
      <c r="AR18" s="83">
        <f t="shared" si="11"/>
        <v>14348907</v>
      </c>
      <c r="AS18" s="83">
        <f t="shared" si="11"/>
        <v>20422377.444463186</v>
      </c>
      <c r="AT18" s="83">
        <f t="shared" si="11"/>
        <v>28831657.626497053</v>
      </c>
      <c r="AU18" s="83">
        <f t="shared" si="11"/>
        <v>40389378.595999777</v>
      </c>
      <c r="AV18" s="83">
        <f t="shared" si="11"/>
        <v>56162565.752116434</v>
      </c>
      <c r="AW18" s="83">
        <f t="shared" si="11"/>
        <v>77543845.39815487</v>
      </c>
      <c r="AX18" s="83">
        <f t="shared" si="11"/>
        <v>106340335.32766323</v>
      </c>
      <c r="AY18" s="83">
        <f t="shared" si="11"/>
        <v>144884079.28292847</v>
      </c>
      <c r="AZ18" s="83">
        <f t="shared" si="11"/>
        <v>196168616.8078022</v>
      </c>
      <c r="BA18" s="83">
        <f t="shared" si="12"/>
        <v>264017130.33445922</v>
      </c>
      <c r="BB18" s="83">
        <f t="shared" si="12"/>
        <v>353288596.42428589</v>
      </c>
      <c r="BC18" s="83">
        <f t="shared" si="12"/>
        <v>470129505.83977145</v>
      </c>
      <c r="BD18" s="83">
        <f t="shared" si="12"/>
        <v>622280027.41270554</v>
      </c>
      <c r="BE18" s="83">
        <f t="shared" si="12"/>
        <v>819444995.45719111</v>
      </c>
      <c r="BF18" s="83">
        <f t="shared" si="12"/>
        <v>1073741824</v>
      </c>
      <c r="BG18" s="83">
        <f t="shared" si="12"/>
        <v>1400239420.0802472</v>
      </c>
      <c r="BH18" s="83">
        <f t="shared" si="12"/>
        <v>1817604412.1862876</v>
      </c>
      <c r="BI18" s="83">
        <f t="shared" si="12"/>
        <v>2348873560.8055539</v>
      </c>
      <c r="BJ18" s="83">
        <f t="shared" si="12"/>
        <v>3022374111.4145699</v>
      </c>
      <c r="BK18" s="83">
        <f t="shared" si="12"/>
        <v>3872817124.7114315</v>
      </c>
      <c r="BL18" s="83">
        <f t="shared" si="12"/>
        <v>4942592516.7479162</v>
      </c>
      <c r="BM18" s="83">
        <f t="shared" si="12"/>
        <v>6283298708.9431458</v>
      </c>
      <c r="BN18" s="83">
        <f t="shared" si="12"/>
        <v>7957544474.9552507</v>
      </c>
    </row>
    <row r="19" spans="1:66" x14ac:dyDescent="0.25">
      <c r="A19">
        <v>15</v>
      </c>
      <c r="B19" s="84">
        <f t="shared" si="6"/>
        <v>14.480274586671346</v>
      </c>
      <c r="C19" s="83">
        <f t="shared" si="7"/>
        <v>2.2836582605211669E-18</v>
      </c>
      <c r="D19" s="83">
        <f t="shared" si="7"/>
        <v>7.4830913880757598E-14</v>
      </c>
      <c r="E19" s="83">
        <f t="shared" si="7"/>
        <v>3.2768000000000054E-11</v>
      </c>
      <c r="F19" s="83">
        <f t="shared" si="7"/>
        <v>2.452059386044665E-9</v>
      </c>
      <c r="G19" s="83">
        <f t="shared" si="7"/>
        <v>6.9691719376256296E-8</v>
      </c>
      <c r="H19" s="83">
        <f t="shared" si="7"/>
        <v>1.0737418240000018E-6</v>
      </c>
      <c r="I19" s="83">
        <f t="shared" si="7"/>
        <v>1.0841808059513685E-5</v>
      </c>
      <c r="J19" s="83">
        <f t="shared" si="7"/>
        <v>8.0349081961911582E-5</v>
      </c>
      <c r="K19" s="83">
        <f t="shared" si="7"/>
        <v>4.701849845759999E-4</v>
      </c>
      <c r="L19" s="83">
        <f t="shared" si="7"/>
        <v>2.2836582605211663E-3</v>
      </c>
      <c r="M19" s="83">
        <f t="shared" si="8"/>
        <v>9.5394072883329614E-3</v>
      </c>
      <c r="N19" s="83">
        <f t="shared" si="8"/>
        <v>3.5184372088832058E-2</v>
      </c>
      <c r="O19" s="83">
        <f t="shared" si="8"/>
        <v>0.11689108740378111</v>
      </c>
      <c r="P19" s="83">
        <f t="shared" si="8"/>
        <v>0.35526436649414445</v>
      </c>
      <c r="Q19" s="83">
        <f t="shared" si="8"/>
        <v>1</v>
      </c>
      <c r="R19" s="83">
        <f t="shared" si="8"/>
        <v>2.6328787177279187</v>
      </c>
      <c r="S19" s="83">
        <f t="shared" si="8"/>
        <v>6.5367960466865895</v>
      </c>
      <c r="T19" s="83">
        <f t="shared" si="8"/>
        <v>15.407021574586365</v>
      </c>
      <c r="U19" s="83">
        <f t="shared" si="8"/>
        <v>34.668506145794737</v>
      </c>
      <c r="V19" s="83">
        <f t="shared" si="8"/>
        <v>74.830913880757578</v>
      </c>
      <c r="W19" s="83">
        <f t="shared" si="9"/>
        <v>155.56809555781203</v>
      </c>
      <c r="X19" s="83">
        <f t="shared" si="9"/>
        <v>312.58729802409448</v>
      </c>
      <c r="Y19" s="83">
        <f t="shared" si="9"/>
        <v>608.9037580142641</v>
      </c>
      <c r="Z19" s="83">
        <f t="shared" si="9"/>
        <v>1152.9215046068489</v>
      </c>
      <c r="AA19" s="83">
        <f t="shared" si="9"/>
        <v>2126.8224907304811</v>
      </c>
      <c r="AB19" s="83">
        <f t="shared" si="9"/>
        <v>3830.2871520470994</v>
      </c>
      <c r="AC19" s="83">
        <f t="shared" si="9"/>
        <v>6746.6406164774626</v>
      </c>
      <c r="AD19" s="83">
        <f t="shared" si="9"/>
        <v>11641.302761280125</v>
      </c>
      <c r="AE19" s="83">
        <f t="shared" si="9"/>
        <v>19706.118165048891</v>
      </c>
      <c r="AF19" s="83">
        <f t="shared" si="9"/>
        <v>32768</v>
      </c>
      <c r="AG19" s="83">
        <f t="shared" si="10"/>
        <v>53586.639382969566</v>
      </c>
      <c r="AH19" s="83">
        <f t="shared" si="10"/>
        <v>86274.16982250844</v>
      </c>
      <c r="AI19" s="83">
        <f t="shared" si="10"/>
        <v>136880.06801541219</v>
      </c>
      <c r="AJ19" s="83">
        <f t="shared" si="10"/>
        <v>214197.73285782617</v>
      </c>
      <c r="AK19" s="83">
        <f t="shared" si="10"/>
        <v>330865.72447246383</v>
      </c>
      <c r="AL19" s="83">
        <f t="shared" si="10"/>
        <v>504857.28295604599</v>
      </c>
      <c r="AM19" s="83">
        <f t="shared" si="10"/>
        <v>761477.32424811821</v>
      </c>
      <c r="AN19" s="83">
        <f t="shared" si="10"/>
        <v>1136017.6093854019</v>
      </c>
      <c r="AO19" s="83">
        <f t="shared" si="10"/>
        <v>1677259.3422857272</v>
      </c>
      <c r="AP19" s="83">
        <f t="shared" si="10"/>
        <v>2452059.3860446643</v>
      </c>
      <c r="AQ19" s="83">
        <f t="shared" si="11"/>
        <v>3551313.1129529732</v>
      </c>
      <c r="AR19" s="83">
        <f t="shared" si="11"/>
        <v>5097655.3552383846</v>
      </c>
      <c r="AS19" s="83">
        <f t="shared" si="11"/>
        <v>7255342.9851115085</v>
      </c>
      <c r="AT19" s="83">
        <f t="shared" si="11"/>
        <v>10242860.581653528</v>
      </c>
      <c r="AU19" s="83">
        <f t="shared" si="11"/>
        <v>14348907</v>
      </c>
      <c r="AV19" s="83">
        <f t="shared" si="11"/>
        <v>19952558.342611406</v>
      </c>
      <c r="AW19" s="83">
        <f t="shared" si="11"/>
        <v>27548565.110895332</v>
      </c>
      <c r="AX19" s="83">
        <f t="shared" si="11"/>
        <v>37778931.862957224</v>
      </c>
      <c r="AY19" s="83">
        <f t="shared" si="11"/>
        <v>51472150.641536951</v>
      </c>
      <c r="AZ19" s="83">
        <f t="shared" si="11"/>
        <v>69691719.376256406</v>
      </c>
      <c r="BA19" s="83">
        <f t="shared" si="12"/>
        <v>93795878.551873565</v>
      </c>
      <c r="BB19" s="83">
        <f t="shared" si="12"/>
        <v>125510849.39827935</v>
      </c>
      <c r="BC19" s="83">
        <f t="shared" si="12"/>
        <v>167020261.06237143</v>
      </c>
      <c r="BD19" s="83">
        <f t="shared" si="12"/>
        <v>221073919.72073349</v>
      </c>
      <c r="BE19" s="83">
        <f t="shared" si="12"/>
        <v>291119607.18789572</v>
      </c>
      <c r="BF19" s="83">
        <f t="shared" si="12"/>
        <v>381462208.88162714</v>
      </c>
      <c r="BG19" s="83">
        <f t="shared" si="12"/>
        <v>497455170.51493734</v>
      </c>
      <c r="BH19" s="83">
        <f t="shared" si="12"/>
        <v>645730080.03232205</v>
      </c>
      <c r="BI19" s="83">
        <f t="shared" si="12"/>
        <v>834471077.55442929</v>
      </c>
      <c r="BJ19" s="83">
        <f t="shared" si="12"/>
        <v>1073741824</v>
      </c>
      <c r="BK19" s="83">
        <f t="shared" si="12"/>
        <v>1375873922.3582807</v>
      </c>
      <c r="BL19" s="83">
        <f t="shared" si="12"/>
        <v>1755926999.3011467</v>
      </c>
      <c r="BM19" s="83">
        <f t="shared" si="12"/>
        <v>2232232135.3261614</v>
      </c>
      <c r="BN19" s="83">
        <f t="shared" si="12"/>
        <v>2827031996.7439566</v>
      </c>
    </row>
    <row r="20" spans="1:66" x14ac:dyDescent="0.25">
      <c r="A20">
        <v>16</v>
      </c>
      <c r="B20" s="84">
        <f t="shared" si="6"/>
        <v>14.422789434585075</v>
      </c>
      <c r="C20" s="83">
        <f t="shared" si="7"/>
        <v>8.6736173798840355E-19</v>
      </c>
      <c r="D20" s="83">
        <f t="shared" si="7"/>
        <v>2.8421709430404007E-14</v>
      </c>
      <c r="E20" s="83">
        <f t="shared" si="7"/>
        <v>1.244569291375397E-11</v>
      </c>
      <c r="F20" s="83">
        <f t="shared" si="7"/>
        <v>9.3132257461547852E-10</v>
      </c>
      <c r="G20" s="83">
        <f t="shared" si="7"/>
        <v>2.6469779601696886E-8</v>
      </c>
      <c r="H20" s="83">
        <f t="shared" si="7"/>
        <v>4.0782046539789008E-7</v>
      </c>
      <c r="I20" s="83">
        <f t="shared" si="7"/>
        <v>4.1178532024710099E-6</v>
      </c>
      <c r="J20" s="83">
        <f t="shared" si="7"/>
        <v>3.0517578125E-5</v>
      </c>
      <c r="K20" s="83">
        <f t="shared" si="7"/>
        <v>1.7858209017001473E-4</v>
      </c>
      <c r="L20" s="83">
        <f t="shared" si="7"/>
        <v>8.6736173798840355E-4</v>
      </c>
      <c r="M20" s="83">
        <f t="shared" si="8"/>
        <v>3.6231852322332362E-3</v>
      </c>
      <c r="N20" s="83">
        <f t="shared" si="8"/>
        <v>1.3363461010158062E-2</v>
      </c>
      <c r="O20" s="83">
        <f t="shared" si="8"/>
        <v>4.4396685125190245E-2</v>
      </c>
      <c r="P20" s="83">
        <f t="shared" si="8"/>
        <v>0.13493381373857005</v>
      </c>
      <c r="Q20" s="83">
        <f t="shared" si="8"/>
        <v>0.37981240581524567</v>
      </c>
      <c r="R20" s="83">
        <f t="shared" si="8"/>
        <v>1</v>
      </c>
      <c r="S20" s="83">
        <f t="shared" si="8"/>
        <v>2.4827562328156234</v>
      </c>
      <c r="T20" s="83">
        <f t="shared" si="8"/>
        <v>5.8517779306910427</v>
      </c>
      <c r="U20" s="83">
        <f t="shared" si="8"/>
        <v>13.167528725254936</v>
      </c>
      <c r="V20" s="83">
        <f t="shared" si="8"/>
        <v>28.421709430404007</v>
      </c>
      <c r="W20" s="83">
        <f t="shared" si="9"/>
        <v>59.086692641908691</v>
      </c>
      <c r="X20" s="83">
        <f t="shared" si="9"/>
        <v>118.72453368981868</v>
      </c>
      <c r="Y20" s="83">
        <f t="shared" si="9"/>
        <v>231.26920124134159</v>
      </c>
      <c r="Z20" s="83">
        <f t="shared" si="9"/>
        <v>437.89389038085938</v>
      </c>
      <c r="AA20" s="83">
        <f t="shared" si="9"/>
        <v>807.7935669463161</v>
      </c>
      <c r="AB20" s="83">
        <f t="shared" si="9"/>
        <v>1454.790578182234</v>
      </c>
      <c r="AC20" s="83">
        <f t="shared" si="9"/>
        <v>2562.4578037151555</v>
      </c>
      <c r="AD20" s="83">
        <f t="shared" si="9"/>
        <v>4421.5112085854635</v>
      </c>
      <c r="AE20" s="83">
        <f t="shared" si="9"/>
        <v>7484.6281495467365</v>
      </c>
      <c r="AF20" s="83">
        <f t="shared" si="9"/>
        <v>12445.69291375397</v>
      </c>
      <c r="AG20" s="83">
        <f t="shared" si="10"/>
        <v>20352.870423599634</v>
      </c>
      <c r="AH20" s="83">
        <f t="shared" si="10"/>
        <v>32768</v>
      </c>
      <c r="AI20" s="83">
        <f t="shared" si="10"/>
        <v>51988.747941088106</v>
      </c>
      <c r="AJ20" s="83">
        <f t="shared" si="10"/>
        <v>81354.956236902348</v>
      </c>
      <c r="AK20" s="83">
        <f t="shared" si="10"/>
        <v>125666.90681369048</v>
      </c>
      <c r="AL20" s="83">
        <f t="shared" si="10"/>
        <v>191751.05923288409</v>
      </c>
      <c r="AM20" s="83">
        <f t="shared" si="10"/>
        <v>289218.53449643345</v>
      </c>
      <c r="AN20" s="83">
        <f t="shared" si="10"/>
        <v>431473.58126915374</v>
      </c>
      <c r="AO20" s="83">
        <f t="shared" si="10"/>
        <v>637043.90596963814</v>
      </c>
      <c r="AP20" s="83">
        <f t="shared" si="10"/>
        <v>931322.57461547852</v>
      </c>
      <c r="AQ20" s="83">
        <f t="shared" si="11"/>
        <v>1348832.7772338982</v>
      </c>
      <c r="AR20" s="83">
        <f t="shared" si="11"/>
        <v>1936152.744490064</v>
      </c>
      <c r="AS20" s="83">
        <f t="shared" si="11"/>
        <v>2755669.2741899677</v>
      </c>
      <c r="AT20" s="83">
        <f t="shared" si="11"/>
        <v>3890365.5199479787</v>
      </c>
      <c r="AU20" s="83">
        <f t="shared" si="11"/>
        <v>5449892.8884892194</v>
      </c>
      <c r="AV20" s="83">
        <f t="shared" si="11"/>
        <v>7578229.1862762813</v>
      </c>
      <c r="AW20" s="83">
        <f t="shared" si="11"/>
        <v>10463286.791527096</v>
      </c>
      <c r="AX20" s="83">
        <f t="shared" si="11"/>
        <v>14348907</v>
      </c>
      <c r="AY20" s="83">
        <f t="shared" si="11"/>
        <v>19549761.367646884</v>
      </c>
      <c r="AZ20" s="83">
        <f t="shared" si="11"/>
        <v>26469779.601696886</v>
      </c>
      <c r="BA20" s="83">
        <f t="shared" si="12"/>
        <v>35624838.288341731</v>
      </c>
      <c r="BB20" s="83">
        <f t="shared" si="12"/>
        <v>47670577.665875442</v>
      </c>
      <c r="BC20" s="83">
        <f t="shared" si="12"/>
        <v>63436367.173989713</v>
      </c>
      <c r="BD20" s="83">
        <f t="shared" si="12"/>
        <v>83966617.312138215</v>
      </c>
      <c r="BE20" s="83">
        <f t="shared" si="12"/>
        <v>110570838.38602406</v>
      </c>
      <c r="BF20" s="83">
        <f t="shared" si="12"/>
        <v>144884079.28292847</v>
      </c>
      <c r="BG20" s="83">
        <f t="shared" si="12"/>
        <v>188939645.09851164</v>
      </c>
      <c r="BH20" s="83">
        <f t="shared" si="12"/>
        <v>245256295.20434746</v>
      </c>
      <c r="BI20" s="83">
        <f t="shared" si="12"/>
        <v>316942467.54918832</v>
      </c>
      <c r="BJ20" s="83">
        <f t="shared" si="12"/>
        <v>407820465.39789009</v>
      </c>
      <c r="BK20" s="83">
        <f t="shared" si="12"/>
        <v>522573984.54935747</v>
      </c>
      <c r="BL20" s="83">
        <f t="shared" si="12"/>
        <v>666922858.0405128</v>
      </c>
      <c r="BM20" s="83">
        <f t="shared" si="12"/>
        <v>847829457.65633214</v>
      </c>
      <c r="BN20" s="83">
        <f t="shared" si="12"/>
        <v>1073741824</v>
      </c>
    </row>
    <row r="21" spans="1:66" x14ac:dyDescent="0.25">
      <c r="A21">
        <v>17</v>
      </c>
      <c r="B21" s="84">
        <f t="shared" si="6"/>
        <v>14.364734022386783</v>
      </c>
      <c r="C21" s="83">
        <f t="shared" si="7"/>
        <v>3.4935436935939269E-19</v>
      </c>
      <c r="D21" s="83">
        <f t="shared" si="7"/>
        <v>1.144764397516858E-14</v>
      </c>
      <c r="E21" s="83">
        <f t="shared" si="7"/>
        <v>5.0128533559815812E-12</v>
      </c>
      <c r="F21" s="83">
        <f t="shared" si="7"/>
        <v>3.7511639777832402E-10</v>
      </c>
      <c r="G21" s="83">
        <f t="shared" si="7"/>
        <v>1.0661449260235378E-8</v>
      </c>
      <c r="H21" s="83">
        <f t="shared" si="7"/>
        <v>1.6426117876880445E-7</v>
      </c>
      <c r="I21" s="83">
        <f t="shared" si="7"/>
        <v>1.6585813573010617E-6</v>
      </c>
      <c r="J21" s="83">
        <f t="shared" si="7"/>
        <v>1.2291814122400121E-5</v>
      </c>
      <c r="K21" s="83">
        <f t="shared" si="7"/>
        <v>7.1928966609617563E-5</v>
      </c>
      <c r="L21" s="83">
        <f t="shared" si="7"/>
        <v>3.4935436935939286E-4</v>
      </c>
      <c r="M21" s="83">
        <f t="shared" si="8"/>
        <v>1.4593398998838825E-3</v>
      </c>
      <c r="N21" s="83">
        <f t="shared" si="8"/>
        <v>5.3825103058961843E-3</v>
      </c>
      <c r="O21" s="83">
        <f t="shared" si="8"/>
        <v>1.7882015374035005E-2</v>
      </c>
      <c r="P21" s="83">
        <f t="shared" si="8"/>
        <v>5.4348393916041189E-2</v>
      </c>
      <c r="Q21" s="83">
        <f t="shared" si="8"/>
        <v>0.15298014392033601</v>
      </c>
      <c r="R21" s="83">
        <f t="shared" si="8"/>
        <v>0.40277816516280718</v>
      </c>
      <c r="S21" s="83">
        <f t="shared" si="8"/>
        <v>1</v>
      </c>
      <c r="T21" s="83">
        <f t="shared" si="8"/>
        <v>2.3569683778639483</v>
      </c>
      <c r="U21" s="83">
        <f t="shared" si="8"/>
        <v>5.3035930596867411</v>
      </c>
      <c r="V21" s="83">
        <f t="shared" si="8"/>
        <v>11.447643975168585</v>
      </c>
      <c r="W21" s="83">
        <f t="shared" si="9"/>
        <v>23.798829647846727</v>
      </c>
      <c r="X21" s="83">
        <f t="shared" si="9"/>
        <v>47.819649839395062</v>
      </c>
      <c r="Y21" s="83">
        <f t="shared" si="9"/>
        <v>93.150184534655693</v>
      </c>
      <c r="Z21" s="83">
        <f t="shared" si="9"/>
        <v>176.37409770360617</v>
      </c>
      <c r="AA21" s="83">
        <f t="shared" si="9"/>
        <v>325.36161072495685</v>
      </c>
      <c r="AB21" s="83">
        <f t="shared" si="9"/>
        <v>585.95787977637906</v>
      </c>
      <c r="AC21" s="83">
        <f t="shared" si="9"/>
        <v>1032.1020524875064</v>
      </c>
      <c r="AD21" s="83">
        <f t="shared" si="9"/>
        <v>1780.8881718408377</v>
      </c>
      <c r="AE21" s="83">
        <f t="shared" si="9"/>
        <v>3014.6447930003305</v>
      </c>
      <c r="AF21" s="83">
        <f t="shared" si="9"/>
        <v>5012.8533559815705</v>
      </c>
      <c r="AG21" s="83">
        <f t="shared" si="10"/>
        <v>8197.6918050138192</v>
      </c>
      <c r="AH21" s="83">
        <f t="shared" si="10"/>
        <v>13198.234916054866</v>
      </c>
      <c r="AI21" s="83">
        <f t="shared" si="10"/>
        <v>20939.932504823129</v>
      </c>
      <c r="AJ21" s="83">
        <f t="shared" si="10"/>
        <v>32768</v>
      </c>
      <c r="AK21" s="83">
        <f t="shared" si="10"/>
        <v>50615.886148103644</v>
      </c>
      <c r="AL21" s="83">
        <f t="shared" si="10"/>
        <v>77233.139805845858</v>
      </c>
      <c r="AM21" s="83">
        <f t="shared" si="10"/>
        <v>116490.91065554938</v>
      </c>
      <c r="AN21" s="83">
        <f t="shared" si="10"/>
        <v>173788.13737981513</v>
      </c>
      <c r="AO21" s="83">
        <f t="shared" si="10"/>
        <v>256587.37557459858</v>
      </c>
      <c r="AP21" s="83">
        <f t="shared" si="10"/>
        <v>375116.3977783242</v>
      </c>
      <c r="AQ21" s="83">
        <f t="shared" si="11"/>
        <v>543280.39112572232</v>
      </c>
      <c r="AR21" s="83">
        <f t="shared" si="11"/>
        <v>779840.04990064155</v>
      </c>
      <c r="AS21" s="83">
        <f t="shared" si="11"/>
        <v>1109923.4140537588</v>
      </c>
      <c r="AT21" s="83">
        <f t="shared" si="11"/>
        <v>1566954.2859372974</v>
      </c>
      <c r="AU21" s="83">
        <f t="shared" si="11"/>
        <v>2195097.8579595177</v>
      </c>
      <c r="AV21" s="83">
        <f t="shared" si="11"/>
        <v>3052345.2468315978</v>
      </c>
      <c r="AW21" s="83">
        <f t="shared" si="11"/>
        <v>4214383.4554635184</v>
      </c>
      <c r="AX21" s="83">
        <f t="shared" si="11"/>
        <v>5779426.4335517669</v>
      </c>
      <c r="AY21" s="83">
        <f t="shared" si="11"/>
        <v>7874217.0130315451</v>
      </c>
      <c r="AZ21" s="83">
        <f t="shared" si="11"/>
        <v>10661449.260235386</v>
      </c>
      <c r="BA21" s="83">
        <f t="shared" si="12"/>
        <v>14348907</v>
      </c>
      <c r="BB21" s="83">
        <f t="shared" si="12"/>
        <v>19200667.804512389</v>
      </c>
      <c r="BC21" s="83">
        <f t="shared" si="12"/>
        <v>25550783.574933711</v>
      </c>
      <c r="BD21" s="83">
        <f t="shared" si="12"/>
        <v>33819920.05591061</v>
      </c>
      <c r="BE21" s="83">
        <f t="shared" si="12"/>
        <v>44535519.405636087</v>
      </c>
      <c r="BF21" s="83">
        <f t="shared" si="12"/>
        <v>58356143.614880569</v>
      </c>
      <c r="BG21" s="83">
        <f t="shared" si="12"/>
        <v>76100763.579290509</v>
      </c>
      <c r="BH21" s="83">
        <f t="shared" si="12"/>
        <v>98783880.577034831</v>
      </c>
      <c r="BI21" s="83">
        <f t="shared" si="12"/>
        <v>127657505.54163466</v>
      </c>
      <c r="BJ21" s="83">
        <f t="shared" si="12"/>
        <v>164261178.7688041</v>
      </c>
      <c r="BK21" s="83">
        <f t="shared" si="12"/>
        <v>210481390.65860742</v>
      </c>
      <c r="BL21" s="83">
        <f t="shared" si="12"/>
        <v>268621965.06669283</v>
      </c>
      <c r="BM21" s="83">
        <f t="shared" si="12"/>
        <v>341487193.32579559</v>
      </c>
      <c r="BN21" s="83">
        <f t="shared" si="12"/>
        <v>432479761.72928584</v>
      </c>
    </row>
    <row r="22" spans="1:66" x14ac:dyDescent="0.25">
      <c r="A22">
        <v>18</v>
      </c>
      <c r="B22" s="84">
        <f t="shared" si="6"/>
        <v>14.306199441209639</v>
      </c>
      <c r="C22" s="83">
        <f t="shared" si="7"/>
        <v>1.4822191618709895E-19</v>
      </c>
      <c r="D22" s="83">
        <f t="shared" si="7"/>
        <v>4.8569357496188583E-15</v>
      </c>
      <c r="E22" s="83">
        <f t="shared" si="7"/>
        <v>2.1268224907304778E-12</v>
      </c>
      <c r="F22" s="83">
        <f t="shared" si="7"/>
        <v>1.5915207064351075E-10</v>
      </c>
      <c r="G22" s="83">
        <f t="shared" si="7"/>
        <v>4.5233739070770003E-9</v>
      </c>
      <c r="H22" s="83">
        <f t="shared" si="7"/>
        <v>6.9691719376256296E-8</v>
      </c>
      <c r="I22" s="83">
        <f t="shared" si="7"/>
        <v>7.0369266421986879E-7</v>
      </c>
      <c r="J22" s="83">
        <f t="shared" si="7"/>
        <v>5.2150950508465602E-6</v>
      </c>
      <c r="K22" s="83">
        <f t="shared" si="7"/>
        <v>3.0517578125E-5</v>
      </c>
      <c r="L22" s="83">
        <f t="shared" si="7"/>
        <v>1.4822191618709914E-4</v>
      </c>
      <c r="M22" s="83">
        <f t="shared" si="8"/>
        <v>6.1915972805984005E-4</v>
      </c>
      <c r="N22" s="83">
        <f t="shared" si="8"/>
        <v>2.2836582605211663E-3</v>
      </c>
      <c r="O22" s="83">
        <f t="shared" si="8"/>
        <v>7.5868711442963789E-3</v>
      </c>
      <c r="P22" s="83">
        <f t="shared" si="8"/>
        <v>2.305860122115666E-2</v>
      </c>
      <c r="Q22" s="83">
        <f t="shared" si="8"/>
        <v>6.4905471518874547E-2</v>
      </c>
      <c r="R22" s="83">
        <f t="shared" si="8"/>
        <v>0.17088823462614008</v>
      </c>
      <c r="S22" s="83">
        <f t="shared" si="8"/>
        <v>0.42427382963290805</v>
      </c>
      <c r="T22" s="83">
        <f t="shared" si="8"/>
        <v>1</v>
      </c>
      <c r="U22" s="83">
        <f t="shared" si="8"/>
        <v>2.2501757382478069</v>
      </c>
      <c r="V22" s="83">
        <f t="shared" si="8"/>
        <v>4.8569357496188648</v>
      </c>
      <c r="W22" s="83">
        <f t="shared" si="9"/>
        <v>10.097220595473139</v>
      </c>
      <c r="X22" s="83">
        <f t="shared" si="9"/>
        <v>20.288625969064839</v>
      </c>
      <c r="Y22" s="83">
        <f t="shared" si="9"/>
        <v>39.521185523530363</v>
      </c>
      <c r="Z22" s="83">
        <f t="shared" si="9"/>
        <v>74.830913880757578</v>
      </c>
      <c r="AA22" s="83">
        <f t="shared" si="9"/>
        <v>138.04241659780871</v>
      </c>
      <c r="AB22" s="83">
        <f t="shared" si="9"/>
        <v>248.60659365630374</v>
      </c>
      <c r="AC22" s="83">
        <f t="shared" si="9"/>
        <v>437.89389038085938</v>
      </c>
      <c r="AD22" s="83">
        <f t="shared" si="9"/>
        <v>755.58424481486145</v>
      </c>
      <c r="AE22" s="83">
        <f t="shared" si="9"/>
        <v>1279.0348913091568</v>
      </c>
      <c r="AF22" s="83">
        <f t="shared" si="9"/>
        <v>2126.8224907304811</v>
      </c>
      <c r="AG22" s="83">
        <f t="shared" si="10"/>
        <v>3478.0660962635284</v>
      </c>
      <c r="AH22" s="83">
        <f t="shared" si="10"/>
        <v>5599.6656722293583</v>
      </c>
      <c r="AI22" s="83">
        <f t="shared" si="10"/>
        <v>8884.265356075919</v>
      </c>
      <c r="AJ22" s="83">
        <f t="shared" si="10"/>
        <v>13902.604849411131</v>
      </c>
      <c r="AK22" s="83">
        <f t="shared" si="10"/>
        <v>21474.995856319223</v>
      </c>
      <c r="AL22" s="83">
        <f t="shared" si="10"/>
        <v>32768</v>
      </c>
      <c r="AM22" s="83">
        <f t="shared" si="10"/>
        <v>49424.044781254859</v>
      </c>
      <c r="AN22" s="83">
        <f t="shared" si="10"/>
        <v>73733.758590904137</v>
      </c>
      <c r="AO22" s="83">
        <f t="shared" si="10"/>
        <v>108863.30847049221</v>
      </c>
      <c r="AP22" s="83">
        <f t="shared" si="10"/>
        <v>159152.07064351096</v>
      </c>
      <c r="AQ22" s="83">
        <f t="shared" si="11"/>
        <v>230499.65210737454</v>
      </c>
      <c r="AR22" s="83">
        <f t="shared" si="11"/>
        <v>330865.72447246383</v>
      </c>
      <c r="AS22" s="83">
        <f t="shared" si="11"/>
        <v>470911.45747982024</v>
      </c>
      <c r="AT22" s="83">
        <f t="shared" si="11"/>
        <v>664817.69575431664</v>
      </c>
      <c r="AU22" s="83">
        <f t="shared" si="11"/>
        <v>931322.57461547852</v>
      </c>
      <c r="AV22" s="83">
        <f t="shared" si="11"/>
        <v>1295030.2072350429</v>
      </c>
      <c r="AW22" s="83">
        <f t="shared" si="11"/>
        <v>1788052.608191076</v>
      </c>
      <c r="AX22" s="83">
        <f t="shared" si="11"/>
        <v>2452059.3860446643</v>
      </c>
      <c r="AY22" s="83">
        <f t="shared" si="11"/>
        <v>3340824.2074794951</v>
      </c>
      <c r="AZ22" s="83">
        <f t="shared" si="11"/>
        <v>4523373.9070769958</v>
      </c>
      <c r="BA22" s="83">
        <f t="shared" si="12"/>
        <v>6087865.723936446</v>
      </c>
      <c r="BB22" s="83">
        <f t="shared" si="12"/>
        <v>8146340.8609297611</v>
      </c>
      <c r="BC22" s="83">
        <f t="shared" si="12"/>
        <v>10840528.797458747</v>
      </c>
      <c r="BD22" s="83">
        <f t="shared" si="12"/>
        <v>14348907</v>
      </c>
      <c r="BE22" s="83">
        <f t="shared" si="12"/>
        <v>18895255.372919895</v>
      </c>
      <c r="BF22" s="83">
        <f t="shared" si="12"/>
        <v>24758984.53409338</v>
      </c>
      <c r="BG22" s="83">
        <f t="shared" si="12"/>
        <v>32287562.40177409</v>
      </c>
      <c r="BH22" s="83">
        <f t="shared" si="12"/>
        <v>41911415.318418451</v>
      </c>
      <c r="BI22" s="83">
        <f t="shared" si="12"/>
        <v>54161738.757533468</v>
      </c>
      <c r="BJ22" s="83">
        <f t="shared" si="12"/>
        <v>69691719.376256406</v>
      </c>
      <c r="BK22" s="83">
        <f t="shared" si="12"/>
        <v>89301745.68118754</v>
      </c>
      <c r="BL22" s="83">
        <f t="shared" si="12"/>
        <v>113969269.8423633</v>
      </c>
      <c r="BM22" s="83">
        <f t="shared" si="12"/>
        <v>144884079.28292847</v>
      </c>
      <c r="BN22" s="83">
        <f t="shared" si="12"/>
        <v>183489844.74761161</v>
      </c>
    </row>
    <row r="23" spans="1:66" x14ac:dyDescent="0.25">
      <c r="A23">
        <v>19</v>
      </c>
      <c r="B23" s="84">
        <f t="shared" si="6"/>
        <v>14.247258545188426</v>
      </c>
      <c r="C23" s="83">
        <f t="shared" si="7"/>
        <v>6.587126226083926E-20</v>
      </c>
      <c r="D23" s="83">
        <f t="shared" si="7"/>
        <v>2.1584695217631809E-15</v>
      </c>
      <c r="E23" s="83">
        <f t="shared" si="7"/>
        <v>9.4518061615339299E-13</v>
      </c>
      <c r="F23" s="83">
        <f t="shared" si="7"/>
        <v>7.0728729289135911E-11</v>
      </c>
      <c r="G23" s="83">
        <f t="shared" si="7"/>
        <v>2.0102313922375271E-9</v>
      </c>
      <c r="H23" s="83">
        <f t="shared" si="7"/>
        <v>3.0971678430114381E-8</v>
      </c>
      <c r="I23" s="83">
        <f t="shared" si="7"/>
        <v>3.1272786932092148E-7</v>
      </c>
      <c r="J23" s="83">
        <f t="shared" si="7"/>
        <v>2.3176390013464055E-6</v>
      </c>
      <c r="K23" s="83">
        <f t="shared" si="7"/>
        <v>1.3562308759387728E-5</v>
      </c>
      <c r="L23" s="83">
        <f t="shared" si="7"/>
        <v>6.5871262260839287E-5</v>
      </c>
      <c r="M23" s="83">
        <f t="shared" si="8"/>
        <v>2.7516060969618952E-4</v>
      </c>
      <c r="N23" s="83">
        <f t="shared" si="8"/>
        <v>1.0148799587979881E-3</v>
      </c>
      <c r="O23" s="83">
        <f t="shared" si="8"/>
        <v>3.3716793827864387E-3</v>
      </c>
      <c r="P23" s="83">
        <f t="shared" si="8"/>
        <v>1.0247466821907955E-2</v>
      </c>
      <c r="Q23" s="83">
        <f t="shared" si="8"/>
        <v>2.8844623295696845E-2</v>
      </c>
      <c r="R23" s="83">
        <f t="shared" si="8"/>
        <v>7.5944394796119016E-2</v>
      </c>
      <c r="S23" s="83">
        <f t="shared" si="8"/>
        <v>0.18855141952747517</v>
      </c>
      <c r="T23" s="83">
        <f t="shared" si="8"/>
        <v>0.44440973342761708</v>
      </c>
      <c r="U23" s="83">
        <f t="shared" si="8"/>
        <v>1</v>
      </c>
      <c r="V23" s="83">
        <f t="shared" si="8"/>
        <v>2.1584695217631817</v>
      </c>
      <c r="W23" s="83">
        <f t="shared" si="9"/>
        <v>4.487303113194069</v>
      </c>
      <c r="X23" s="83">
        <f t="shared" si="9"/>
        <v>9.0164628585247382</v>
      </c>
      <c r="Y23" s="83">
        <f t="shared" si="9"/>
        <v>17.563599523255576</v>
      </c>
      <c r="Z23" s="83">
        <f t="shared" si="9"/>
        <v>33.255586489892472</v>
      </c>
      <c r="AA23" s="83">
        <f t="shared" si="9"/>
        <v>61.3473935619364</v>
      </c>
      <c r="AB23" s="83">
        <f t="shared" si="9"/>
        <v>110.48319001514602</v>
      </c>
      <c r="AC23" s="83">
        <f t="shared" si="9"/>
        <v>194.60430709374018</v>
      </c>
      <c r="AD23" s="83">
        <f t="shared" si="9"/>
        <v>335.78899282027987</v>
      </c>
      <c r="AE23" s="83">
        <f t="shared" si="9"/>
        <v>568.41555509132434</v>
      </c>
      <c r="AF23" s="83">
        <f t="shared" si="9"/>
        <v>945.18061615339423</v>
      </c>
      <c r="AG23" s="83">
        <f t="shared" si="10"/>
        <v>1545.6864266841053</v>
      </c>
      <c r="AH23" s="83">
        <f t="shared" si="10"/>
        <v>2488.5459286792279</v>
      </c>
      <c r="AI23" s="83">
        <f t="shared" si="10"/>
        <v>3948.2539985939216</v>
      </c>
      <c r="AJ23" s="83">
        <f t="shared" si="10"/>
        <v>6178.4529150763065</v>
      </c>
      <c r="AK23" s="83">
        <f t="shared" si="10"/>
        <v>9543.6971838660156</v>
      </c>
      <c r="AL23" s="83">
        <f t="shared" si="10"/>
        <v>14562.418144956157</v>
      </c>
      <c r="AM23" s="83">
        <f t="shared" si="10"/>
        <v>21964.526566152159</v>
      </c>
      <c r="AN23" s="83">
        <f t="shared" si="10"/>
        <v>32768</v>
      </c>
      <c r="AO23" s="83">
        <f t="shared" si="10"/>
        <v>48379.91389742004</v>
      </c>
      <c r="AP23" s="83">
        <f t="shared" si="10"/>
        <v>70728.729289135939</v>
      </c>
      <c r="AQ23" s="83">
        <f t="shared" si="11"/>
        <v>102436.28894819705</v>
      </c>
      <c r="AR23" s="83">
        <f t="shared" si="11"/>
        <v>147039.94841314325</v>
      </c>
      <c r="AS23" s="83">
        <f t="shared" si="11"/>
        <v>209277.63528661788</v>
      </c>
      <c r="AT23" s="83">
        <f t="shared" si="11"/>
        <v>295451.45494813862</v>
      </c>
      <c r="AU23" s="83">
        <f t="shared" si="11"/>
        <v>413888.81711998692</v>
      </c>
      <c r="AV23" s="83">
        <f t="shared" si="11"/>
        <v>575524.02917803871</v>
      </c>
      <c r="AW23" s="83">
        <f t="shared" si="11"/>
        <v>794627.98296075326</v>
      </c>
      <c r="AX23" s="83">
        <f t="shared" si="11"/>
        <v>1089719.0581007965</v>
      </c>
      <c r="AY23" s="83">
        <f t="shared" si="11"/>
        <v>1484694.7954744934</v>
      </c>
      <c r="AZ23" s="83">
        <f t="shared" si="11"/>
        <v>2010231.392237532</v>
      </c>
      <c r="BA23" s="83">
        <f t="shared" si="12"/>
        <v>2705506.7835177239</v>
      </c>
      <c r="BB23" s="83">
        <f t="shared" si="12"/>
        <v>3620313.1704163048</v>
      </c>
      <c r="BC23" s="83">
        <f t="shared" si="12"/>
        <v>4817636.5130930431</v>
      </c>
      <c r="BD23" s="83">
        <f t="shared" si="12"/>
        <v>6376793.9348476781</v>
      </c>
      <c r="BE23" s="83">
        <f t="shared" si="12"/>
        <v>8397235.4033260997</v>
      </c>
      <c r="BF23" s="83">
        <f t="shared" si="12"/>
        <v>11003133.716734931</v>
      </c>
      <c r="BG23" s="83">
        <f t="shared" si="12"/>
        <v>14348907</v>
      </c>
      <c r="BH23" s="83">
        <f t="shared" si="12"/>
        <v>18625840.909232516</v>
      </c>
      <c r="BI23" s="83">
        <f t="shared" si="12"/>
        <v>24070003.883211713</v>
      </c>
      <c r="BJ23" s="83">
        <f t="shared" si="12"/>
        <v>30971678.430114422</v>
      </c>
      <c r="BK23" s="83">
        <f t="shared" si="12"/>
        <v>39686564.992797509</v>
      </c>
      <c r="BL23" s="83">
        <f t="shared" si="12"/>
        <v>50649052.829584762</v>
      </c>
      <c r="BM23" s="83">
        <f t="shared" si="12"/>
        <v>64387895.052032053</v>
      </c>
      <c r="BN23" s="83">
        <f t="shared" si="12"/>
        <v>81544672.990960941</v>
      </c>
    </row>
    <row r="24" spans="1:66" x14ac:dyDescent="0.25">
      <c r="A24">
        <v>20</v>
      </c>
      <c r="B24" s="84">
        <f t="shared" si="6"/>
        <v>14.18797025524835</v>
      </c>
      <c r="C24" s="83">
        <f t="shared" si="7"/>
        <v>3.0517578125000051E-20</v>
      </c>
      <c r="D24" s="83">
        <f t="shared" si="7"/>
        <v>1.0000000000000017E-15</v>
      </c>
      <c r="E24" s="83">
        <f t="shared" si="7"/>
        <v>4.3789389038085928E-13</v>
      </c>
      <c r="F24" s="83">
        <f t="shared" si="7"/>
        <v>3.2768000000000054E-11</v>
      </c>
      <c r="G24" s="83">
        <f t="shared" si="7"/>
        <v>9.3132257461547852E-10</v>
      </c>
      <c r="H24" s="83">
        <f t="shared" si="7"/>
        <v>1.4348906999999997E-8</v>
      </c>
      <c r="I24" s="83">
        <f t="shared" si="7"/>
        <v>1.4488407928292829E-7</v>
      </c>
      <c r="J24" s="83">
        <f t="shared" si="7"/>
        <v>1.0737418240000018E-6</v>
      </c>
      <c r="K24" s="83">
        <f t="shared" si="7"/>
        <v>6.2832987089431496E-6</v>
      </c>
      <c r="L24" s="83">
        <f t="shared" si="7"/>
        <v>3.0517578125E-5</v>
      </c>
      <c r="M24" s="83">
        <f t="shared" si="8"/>
        <v>1.274794973576555E-4</v>
      </c>
      <c r="N24" s="83">
        <f t="shared" si="8"/>
        <v>4.701849845759999E-4</v>
      </c>
      <c r="O24" s="83">
        <f t="shared" si="8"/>
        <v>1.5620694889554075E-3</v>
      </c>
      <c r="P24" s="83">
        <f t="shared" si="8"/>
        <v>4.747561509942994E-3</v>
      </c>
      <c r="Q24" s="83">
        <f t="shared" si="8"/>
        <v>1.3363461010158062E-2</v>
      </c>
      <c r="R24" s="83">
        <f t="shared" si="8"/>
        <v>3.5184372088832058E-2</v>
      </c>
      <c r="S24" s="83">
        <f t="shared" si="8"/>
        <v>8.7354219101251629E-2</v>
      </c>
      <c r="T24" s="83">
        <f t="shared" si="8"/>
        <v>0.20589113209464913</v>
      </c>
      <c r="U24" s="83">
        <f t="shared" si="8"/>
        <v>0.46329123015975332</v>
      </c>
      <c r="V24" s="83">
        <f t="shared" si="8"/>
        <v>1</v>
      </c>
      <c r="W24" s="83">
        <f t="shared" si="9"/>
        <v>2.0789281794113679</v>
      </c>
      <c r="X24" s="83">
        <f t="shared" si="9"/>
        <v>4.1772481694156554</v>
      </c>
      <c r="Y24" s="83">
        <f t="shared" si="9"/>
        <v>8.1370616291623197</v>
      </c>
      <c r="Z24" s="83">
        <f t="shared" si="9"/>
        <v>15.407021574586365</v>
      </c>
      <c r="AA24" s="83">
        <f t="shared" si="9"/>
        <v>28.421709430404007</v>
      </c>
      <c r="AB24" s="83">
        <f t="shared" si="9"/>
        <v>51.185893014090794</v>
      </c>
      <c r="AC24" s="83">
        <f t="shared" si="9"/>
        <v>90.158468827845354</v>
      </c>
      <c r="AD24" s="83">
        <f t="shared" si="9"/>
        <v>155.56809555781203</v>
      </c>
      <c r="AE24" s="83">
        <f t="shared" si="9"/>
        <v>263.34194176019849</v>
      </c>
      <c r="AF24" s="83">
        <f t="shared" si="9"/>
        <v>437.89389038085938</v>
      </c>
      <c r="AG24" s="83">
        <f t="shared" si="10"/>
        <v>716.10296605971405</v>
      </c>
      <c r="AH24" s="83">
        <f t="shared" si="10"/>
        <v>1152.9215046068489</v>
      </c>
      <c r="AI24" s="83">
        <f t="shared" si="10"/>
        <v>1829.1914519917411</v>
      </c>
      <c r="AJ24" s="83">
        <f t="shared" si="10"/>
        <v>2862.4230515098134</v>
      </c>
      <c r="AK24" s="83">
        <f t="shared" si="10"/>
        <v>4421.5112085854635</v>
      </c>
      <c r="AL24" s="83">
        <f t="shared" si="10"/>
        <v>6746.6406164774626</v>
      </c>
      <c r="AM24" s="83">
        <f t="shared" si="10"/>
        <v>10175.972532709211</v>
      </c>
      <c r="AN24" s="83">
        <f t="shared" si="10"/>
        <v>15181.127029874797</v>
      </c>
      <c r="AO24" s="83">
        <f t="shared" si="10"/>
        <v>22413.989824558641</v>
      </c>
      <c r="AP24" s="83">
        <f t="shared" si="10"/>
        <v>32768</v>
      </c>
      <c r="AQ24" s="83">
        <f t="shared" si="11"/>
        <v>47457.834319810085</v>
      </c>
      <c r="AR24" s="83">
        <f t="shared" si="11"/>
        <v>68122.318582951702</v>
      </c>
      <c r="AS24" s="83">
        <f t="shared" si="11"/>
        <v>96956.493096861406</v>
      </c>
      <c r="AT24" s="83">
        <f t="shared" si="11"/>
        <v>136880.06801541219</v>
      </c>
      <c r="AU24" s="83">
        <f t="shared" si="11"/>
        <v>191751.05923288409</v>
      </c>
      <c r="AV24" s="83">
        <f t="shared" si="11"/>
        <v>266635.23546439089</v>
      </c>
      <c r="AW24" s="83">
        <f t="shared" si="11"/>
        <v>368144.17574525095</v>
      </c>
      <c r="AX24" s="83">
        <f t="shared" si="11"/>
        <v>504857.28295604599</v>
      </c>
      <c r="AY24" s="83">
        <f t="shared" si="11"/>
        <v>687846.07820716221</v>
      </c>
      <c r="AZ24" s="83">
        <f t="shared" si="11"/>
        <v>931322.57461547852</v>
      </c>
      <c r="BA24" s="83">
        <f t="shared" si="12"/>
        <v>1253437.5659414832</v>
      </c>
      <c r="BB24" s="83">
        <f t="shared" si="12"/>
        <v>1677259.3422857272</v>
      </c>
      <c r="BC24" s="83">
        <f t="shared" si="12"/>
        <v>2231968.7466134215</v>
      </c>
      <c r="BD24" s="83">
        <f t="shared" si="12"/>
        <v>2954312.7065508366</v>
      </c>
      <c r="BE24" s="83">
        <f t="shared" si="12"/>
        <v>3890365.5199479787</v>
      </c>
      <c r="BF24" s="83">
        <f t="shared" si="12"/>
        <v>5097655.3552383846</v>
      </c>
      <c r="BG24" s="83">
        <f t="shared" si="12"/>
        <v>6647722.7754778983</v>
      </c>
      <c r="BH24" s="83">
        <f t="shared" si="12"/>
        <v>8629188.7475981843</v>
      </c>
      <c r="BI24" s="83">
        <f t="shared" si="12"/>
        <v>11151421.709003208</v>
      </c>
      <c r="BJ24" s="83">
        <f t="shared" si="12"/>
        <v>14348907</v>
      </c>
      <c r="BK24" s="83">
        <f t="shared" si="12"/>
        <v>18386437.516328115</v>
      </c>
      <c r="BL24" s="83">
        <f t="shared" si="12"/>
        <v>23465261.99184471</v>
      </c>
      <c r="BM24" s="83">
        <f t="shared" si="12"/>
        <v>29830347.10605301</v>
      </c>
      <c r="BN24" s="83">
        <f t="shared" si="12"/>
        <v>37778931.862957224</v>
      </c>
    </row>
    <row r="25" spans="1:66" x14ac:dyDescent="0.25">
      <c r="A25">
        <v>21</v>
      </c>
      <c r="B25" s="84">
        <f t="shared" si="6"/>
        <v>14.12838271052504</v>
      </c>
      <c r="C25" s="83">
        <f t="shared" ref="C25:L34" si="13">+(C$4/$A25)^$B$2</f>
        <v>1.4679476870451954E-20</v>
      </c>
      <c r="D25" s="83">
        <f t="shared" si="13"/>
        <v>4.8101709809096963E-16</v>
      </c>
      <c r="E25" s="83">
        <f t="shared" si="13"/>
        <v>2.1063444842276625E-13</v>
      </c>
      <c r="F25" s="83">
        <f t="shared" si="13"/>
        <v>1.5761968270244893E-11</v>
      </c>
      <c r="G25" s="83">
        <f t="shared" si="13"/>
        <v>4.4798208222814839E-10</v>
      </c>
      <c r="H25" s="83">
        <f t="shared" si="13"/>
        <v>6.9020696059172045E-9</v>
      </c>
      <c r="I25" s="83">
        <f t="shared" si="13"/>
        <v>6.9691719376256296E-8</v>
      </c>
      <c r="J25" s="83">
        <f t="shared" si="13"/>
        <v>5.1648817627938465E-7</v>
      </c>
      <c r="K25" s="83">
        <f t="shared" si="13"/>
        <v>3.0223741114145704E-6</v>
      </c>
      <c r="L25" s="83">
        <f t="shared" si="13"/>
        <v>1.4679476870451967E-5</v>
      </c>
      <c r="M25" s="83">
        <f t="shared" ref="M25:V34" si="14">+(M$4/$A25)^$B$2</f>
        <v>6.1319817885074933E-5</v>
      </c>
      <c r="N25" s="83">
        <f t="shared" si="14"/>
        <v>2.2616701684669496E-4</v>
      </c>
      <c r="O25" s="83">
        <f t="shared" si="14"/>
        <v>7.5138213259377514E-4</v>
      </c>
      <c r="P25" s="83">
        <f t="shared" si="14"/>
        <v>2.2836582605211663E-3</v>
      </c>
      <c r="Q25" s="83">
        <f t="shared" si="14"/>
        <v>6.4280532355580604E-3</v>
      </c>
      <c r="R25" s="83">
        <f t="shared" si="14"/>
        <v>1.6924284560322876E-2</v>
      </c>
      <c r="S25" s="83">
        <f t="shared" si="14"/>
        <v>4.2018872978086902E-2</v>
      </c>
      <c r="T25" s="83">
        <f t="shared" si="14"/>
        <v>9.9037154882832643E-2</v>
      </c>
      <c r="U25" s="83">
        <f t="shared" si="14"/>
        <v>0.22285100310244046</v>
      </c>
      <c r="V25" s="83">
        <f t="shared" si="14"/>
        <v>0.48101709809097004</v>
      </c>
      <c r="W25" s="83">
        <f t="shared" ref="W25:AF34" si="15">+(W$4/$A25)^$B$2</f>
        <v>1</v>
      </c>
      <c r="X25" s="83">
        <f t="shared" si="15"/>
        <v>2.0093277924581354</v>
      </c>
      <c r="Y25" s="83">
        <f t="shared" si="15"/>
        <v>3.9140657718470511</v>
      </c>
      <c r="Z25" s="83">
        <f t="shared" si="15"/>
        <v>7.4110408080325003</v>
      </c>
      <c r="AA25" s="83">
        <f t="shared" si="15"/>
        <v>13.671328192997693</v>
      </c>
      <c r="AB25" s="83">
        <f t="shared" si="15"/>
        <v>24.621289720832824</v>
      </c>
      <c r="AC25" s="83">
        <f t="shared" si="15"/>
        <v>43.367765043895382</v>
      </c>
      <c r="AD25" s="83">
        <f t="shared" si="15"/>
        <v>74.830913880757578</v>
      </c>
      <c r="AE25" s="83">
        <f t="shared" si="15"/>
        <v>126.67197663113197</v>
      </c>
      <c r="AF25" s="83">
        <f t="shared" si="15"/>
        <v>210.63444842276652</v>
      </c>
      <c r="AG25" s="83">
        <f t="shared" ref="AG25:AP34" si="16">+(AG$4/$A25)^$B$2</f>
        <v>344.45777066838008</v>
      </c>
      <c r="AH25" s="83">
        <f t="shared" si="16"/>
        <v>554.57495647266001</v>
      </c>
      <c r="AI25" s="83">
        <f t="shared" si="16"/>
        <v>879.87236408987587</v>
      </c>
      <c r="AJ25" s="83">
        <f t="shared" si="16"/>
        <v>1376.8744297459516</v>
      </c>
      <c r="AK25" s="83">
        <f t="shared" si="16"/>
        <v>2126.8224907304811</v>
      </c>
      <c r="AL25" s="83">
        <f t="shared" si="16"/>
        <v>3245.24949120066</v>
      </c>
      <c r="AM25" s="83">
        <f t="shared" si="16"/>
        <v>4894.8167779372034</v>
      </c>
      <c r="AN25" s="83">
        <f t="shared" si="16"/>
        <v>7302.3816696607691</v>
      </c>
      <c r="AO25" s="83">
        <f t="shared" si="16"/>
        <v>10781.51234204974</v>
      </c>
      <c r="AP25" s="83">
        <f t="shared" si="16"/>
        <v>15761.968270244906</v>
      </c>
      <c r="AQ25" s="83">
        <f t="shared" ref="AQ25:AZ34" si="17">+(AQ$4/$A25)^$B$2</f>
        <v>22828.029746197106</v>
      </c>
      <c r="AR25" s="83">
        <f t="shared" si="17"/>
        <v>32768</v>
      </c>
      <c r="AS25" s="83">
        <f t="shared" si="17"/>
        <v>46637.730950529447</v>
      </c>
      <c r="AT25" s="83">
        <f t="shared" si="17"/>
        <v>65841.653103268181</v>
      </c>
      <c r="AU25" s="83">
        <f t="shared" si="17"/>
        <v>92235.53806807159</v>
      </c>
      <c r="AV25" s="83">
        <f t="shared" si="17"/>
        <v>128256.10721188417</v>
      </c>
      <c r="AW25" s="83">
        <f t="shared" si="17"/>
        <v>177083.64309607277</v>
      </c>
      <c r="AX25" s="83">
        <f t="shared" si="17"/>
        <v>242844.98519760897</v>
      </c>
      <c r="AY25" s="83">
        <f t="shared" si="17"/>
        <v>330865.72447246383</v>
      </c>
      <c r="AZ25" s="83">
        <f t="shared" si="17"/>
        <v>447982.08222814841</v>
      </c>
      <c r="BA25" s="83">
        <f t="shared" ref="BA25:BN34" si="18">+(BA$4/$A25)^$B$2</f>
        <v>602924.90060738137</v>
      </c>
      <c r="BB25" s="83">
        <f t="shared" si="18"/>
        <v>806790.42157224996</v>
      </c>
      <c r="BC25" s="83">
        <f t="shared" si="18"/>
        <v>1073615.1295257281</v>
      </c>
      <c r="BD25" s="83">
        <f t="shared" si="18"/>
        <v>1421074.9249583639</v>
      </c>
      <c r="BE25" s="83">
        <f t="shared" si="18"/>
        <v>1871332.332918545</v>
      </c>
      <c r="BF25" s="83">
        <f t="shared" si="18"/>
        <v>2452059.3860446643</v>
      </c>
      <c r="BG25" s="83">
        <f t="shared" si="18"/>
        <v>3197668.3183736312</v>
      </c>
      <c r="BH25" s="83">
        <f t="shared" si="18"/>
        <v>4150787.3302489324</v>
      </c>
      <c r="BI25" s="83">
        <f t="shared" si="18"/>
        <v>5364024.5100533636</v>
      </c>
      <c r="BJ25" s="83">
        <f t="shared" si="18"/>
        <v>6902069.6059172135</v>
      </c>
      <c r="BK25" s="83">
        <f t="shared" si="18"/>
        <v>8844190.8183351066</v>
      </c>
      <c r="BL25" s="83">
        <f t="shared" si="18"/>
        <v>11287192.229261478</v>
      </c>
      <c r="BM25" s="83">
        <f t="shared" si="18"/>
        <v>14348907</v>
      </c>
      <c r="BN25" s="83">
        <f t="shared" si="18"/>
        <v>18172312.173696123</v>
      </c>
    </row>
    <row r="26" spans="1:66" x14ac:dyDescent="0.25">
      <c r="A26">
        <v>22</v>
      </c>
      <c r="B26" s="84">
        <f t="shared" si="6"/>
        <v>14.068535608525428</v>
      </c>
      <c r="C26" s="83">
        <f t="shared" si="13"/>
        <v>7.3056655691273107E-21</v>
      </c>
      <c r="D26" s="83">
        <f t="shared" si="13"/>
        <v>2.3939204936916372E-16</v>
      </c>
      <c r="E26" s="83">
        <f t="shared" si="13"/>
        <v>1.0482831582450967E-13</v>
      </c>
      <c r="F26" s="83">
        <f t="shared" si="13"/>
        <v>7.8443986737287567E-12</v>
      </c>
      <c r="G26" s="83">
        <f t="shared" si="13"/>
        <v>2.2295121976096504E-10</v>
      </c>
      <c r="H26" s="83">
        <f t="shared" si="13"/>
        <v>3.4350142529375328E-9</v>
      </c>
      <c r="I26" s="83">
        <f t="shared" si="13"/>
        <v>3.4684096660504625E-8</v>
      </c>
      <c r="J26" s="83">
        <f t="shared" si="13"/>
        <v>2.570452557407439E-7</v>
      </c>
      <c r="K26" s="83">
        <f t="shared" si="13"/>
        <v>1.5041717547325217E-6</v>
      </c>
      <c r="L26" s="83">
        <f t="shared" si="13"/>
        <v>7.3056655691273024E-6</v>
      </c>
      <c r="M26" s="83">
        <f t="shared" si="14"/>
        <v>3.0517578125E-5</v>
      </c>
      <c r="N26" s="83">
        <f t="shared" si="14"/>
        <v>1.1255854704025708E-4</v>
      </c>
      <c r="O26" s="83">
        <f t="shared" si="14"/>
        <v>3.7394701621807735E-4</v>
      </c>
      <c r="P26" s="83">
        <f t="shared" si="14"/>
        <v>1.1365284793714155E-3</v>
      </c>
      <c r="Q26" s="83">
        <f t="shared" si="14"/>
        <v>3.1991063178866495E-3</v>
      </c>
      <c r="R26" s="83">
        <f t="shared" si="14"/>
        <v>8.4228589401126961E-3</v>
      </c>
      <c r="S26" s="83">
        <f t="shared" si="14"/>
        <v>2.0911905531691574E-2</v>
      </c>
      <c r="T26" s="83">
        <f t="shared" si="14"/>
        <v>4.928870005907527E-2</v>
      </c>
      <c r="U26" s="83">
        <f t="shared" si="14"/>
        <v>0.11090823704270426</v>
      </c>
      <c r="V26" s="83">
        <f t="shared" si="14"/>
        <v>0.23939204936916345</v>
      </c>
      <c r="W26" s="83">
        <f t="shared" si="15"/>
        <v>0.49767887736059196</v>
      </c>
      <c r="X26" s="83">
        <f t="shared" si="15"/>
        <v>1</v>
      </c>
      <c r="Y26" s="83">
        <f t="shared" si="15"/>
        <v>1.9479478592483535</v>
      </c>
      <c r="Z26" s="83">
        <f t="shared" si="15"/>
        <v>3.6883184694151439</v>
      </c>
      <c r="AA26" s="83">
        <f t="shared" si="15"/>
        <v>6.8039312671193137</v>
      </c>
      <c r="AB26" s="83">
        <f t="shared" si="15"/>
        <v>12.253495827433959</v>
      </c>
      <c r="AC26" s="83">
        <f t="shared" si="15"/>
        <v>21.583220620683736</v>
      </c>
      <c r="AD26" s="83">
        <f t="shared" si="15"/>
        <v>37.241765212042544</v>
      </c>
      <c r="AE26" s="83">
        <f t="shared" si="15"/>
        <v>63.041967122828837</v>
      </c>
      <c r="AF26" s="83">
        <f t="shared" si="15"/>
        <v>104.82831582450973</v>
      </c>
      <c r="AG26" s="83">
        <f t="shared" si="16"/>
        <v>171.42935660437158</v>
      </c>
      <c r="AH26" s="83">
        <f t="shared" si="16"/>
        <v>276.00024174961283</v>
      </c>
      <c r="AI26" s="83">
        <f t="shared" si="16"/>
        <v>437.89389038085938</v>
      </c>
      <c r="AJ26" s="83">
        <f t="shared" si="16"/>
        <v>685.2413204624695</v>
      </c>
      <c r="AK26" s="83">
        <f t="shared" si="16"/>
        <v>1058.4746295320015</v>
      </c>
      <c r="AL26" s="83">
        <f t="shared" si="16"/>
        <v>1615.0921235357785</v>
      </c>
      <c r="AM26" s="83">
        <f t="shared" si="16"/>
        <v>2436.0469189295773</v>
      </c>
      <c r="AN26" s="83">
        <f t="shared" si="16"/>
        <v>3634.2411114153333</v>
      </c>
      <c r="AO26" s="83">
        <f t="shared" si="16"/>
        <v>5365.7309586406791</v>
      </c>
      <c r="AP26" s="83">
        <f t="shared" si="16"/>
        <v>7844.3986737287478</v>
      </c>
      <c r="AQ26" s="83">
        <f t="shared" si="17"/>
        <v>11361.028216441558</v>
      </c>
      <c r="AR26" s="83">
        <f t="shared" si="17"/>
        <v>16307.941453351877</v>
      </c>
      <c r="AS26" s="83">
        <f t="shared" si="17"/>
        <v>23210.613582104834</v>
      </c>
      <c r="AT26" s="83">
        <f t="shared" si="17"/>
        <v>32768</v>
      </c>
      <c r="AU26" s="83">
        <f t="shared" si="17"/>
        <v>45903.679038468021</v>
      </c>
      <c r="AV26" s="83">
        <f t="shared" si="17"/>
        <v>63830.355451850046</v>
      </c>
      <c r="AW26" s="83">
        <f t="shared" si="17"/>
        <v>88130.788694976989</v>
      </c>
      <c r="AX26" s="83">
        <f t="shared" si="17"/>
        <v>120858.81960579543</v>
      </c>
      <c r="AY26" s="83">
        <f t="shared" si="17"/>
        <v>164664.88231255411</v>
      </c>
      <c r="AZ26" s="83">
        <f t="shared" si="17"/>
        <v>222951.21976096567</v>
      </c>
      <c r="BA26" s="83">
        <f t="shared" si="18"/>
        <v>300062.98766702838</v>
      </c>
      <c r="BB26" s="83">
        <f t="shared" si="18"/>
        <v>401522.55127335596</v>
      </c>
      <c r="BC26" s="83">
        <f t="shared" si="18"/>
        <v>534315.57237971073</v>
      </c>
      <c r="BD26" s="83">
        <f t="shared" si="18"/>
        <v>707238.97329856467</v>
      </c>
      <c r="BE26" s="83">
        <f t="shared" si="18"/>
        <v>931322.57461547852</v>
      </c>
      <c r="BF26" s="83">
        <f t="shared" si="18"/>
        <v>1220338.1624682101</v>
      </c>
      <c r="BG26" s="83">
        <f t="shared" si="18"/>
        <v>1591411.9788597173</v>
      </c>
      <c r="BH26" s="83">
        <f t="shared" si="18"/>
        <v>2065759.1786808553</v>
      </c>
      <c r="BI26" s="83">
        <f t="shared" si="18"/>
        <v>2669561.6962980563</v>
      </c>
      <c r="BJ26" s="83">
        <f t="shared" si="18"/>
        <v>3435014.2529375348</v>
      </c>
      <c r="BK26" s="83">
        <f t="shared" si="18"/>
        <v>4401566.957631873</v>
      </c>
      <c r="BL26" s="83">
        <f t="shared" si="18"/>
        <v>5617397.1572120478</v>
      </c>
      <c r="BM26" s="83">
        <f t="shared" si="18"/>
        <v>7141147.9271115419</v>
      </c>
      <c r="BN26" s="83">
        <f t="shared" si="18"/>
        <v>9043975.9216513131</v>
      </c>
    </row>
    <row r="27" spans="1:66" x14ac:dyDescent="0.25">
      <c r="A27">
        <v>23</v>
      </c>
      <c r="B27" s="84">
        <f t="shared" si="6"/>
        <v>14.008461965599093</v>
      </c>
      <c r="C27" s="83">
        <f t="shared" si="13"/>
        <v>3.7504420533855055E-21</v>
      </c>
      <c r="D27" s="83">
        <f t="shared" si="13"/>
        <v>1.2289448520533625E-16</v>
      </c>
      <c r="E27" s="83">
        <f t="shared" si="13"/>
        <v>5.381474423291768E-14</v>
      </c>
      <c r="F27" s="83">
        <f t="shared" si="13"/>
        <v>4.0270064912084581E-12</v>
      </c>
      <c r="G27" s="83">
        <f t="shared" si="13"/>
        <v>1.144544083674777E-10</v>
      </c>
      <c r="H27" s="83">
        <f t="shared" si="13"/>
        <v>1.7634015390242465E-9</v>
      </c>
      <c r="I27" s="83">
        <f t="shared" si="13"/>
        <v>1.7805454337924643E-8</v>
      </c>
      <c r="J27" s="83">
        <f t="shared" si="13"/>
        <v>1.3195694870391876E-7</v>
      </c>
      <c r="K27" s="83">
        <f t="shared" si="13"/>
        <v>7.7218276022692291E-7</v>
      </c>
      <c r="L27" s="83">
        <f t="shared" si="13"/>
        <v>3.7504420533855094E-6</v>
      </c>
      <c r="M27" s="83">
        <f t="shared" si="14"/>
        <v>1.5666527202004101E-5</v>
      </c>
      <c r="N27" s="83">
        <f t="shared" si="14"/>
        <v>5.7783141630746511E-5</v>
      </c>
      <c r="O27" s="83">
        <f t="shared" si="14"/>
        <v>1.9196972570013725E-4</v>
      </c>
      <c r="P27" s="83">
        <f t="shared" si="14"/>
        <v>5.8344912774511472E-4</v>
      </c>
      <c r="Q27" s="83">
        <f t="shared" si="14"/>
        <v>1.6422956614049594E-3</v>
      </c>
      <c r="R27" s="83">
        <f t="shared" si="14"/>
        <v>4.3239652951300098E-3</v>
      </c>
      <c r="S27" s="83">
        <f t="shared" si="14"/>
        <v>1.0735351786962468E-2</v>
      </c>
      <c r="T27" s="83">
        <f t="shared" si="14"/>
        <v>2.530288468711581E-2</v>
      </c>
      <c r="U27" s="83">
        <f t="shared" si="14"/>
        <v>5.6935937230629861E-2</v>
      </c>
      <c r="V27" s="83">
        <f t="shared" si="14"/>
        <v>0.12289448520533637</v>
      </c>
      <c r="W27" s="83">
        <f t="shared" si="15"/>
        <v>0.25548880838762678</v>
      </c>
      <c r="X27" s="83">
        <f t="shared" si="15"/>
        <v>0.51336076335527037</v>
      </c>
      <c r="Y27" s="83">
        <f t="shared" si="15"/>
        <v>1</v>
      </c>
      <c r="Z27" s="83">
        <f t="shared" si="15"/>
        <v>1.8934379849563017</v>
      </c>
      <c r="AA27" s="83">
        <f t="shared" si="15"/>
        <v>3.4928713491051528</v>
      </c>
      <c r="AB27" s="83">
        <f t="shared" si="15"/>
        <v>6.2904639717420974</v>
      </c>
      <c r="AC27" s="83">
        <f t="shared" si="15"/>
        <v>11.079978613499424</v>
      </c>
      <c r="AD27" s="83">
        <f t="shared" si="15"/>
        <v>19.118461017951919</v>
      </c>
      <c r="AE27" s="83">
        <f t="shared" si="15"/>
        <v>32.363272365593268</v>
      </c>
      <c r="AF27" s="83">
        <f t="shared" si="15"/>
        <v>53.814744232917711</v>
      </c>
      <c r="AG27" s="83">
        <f t="shared" si="16"/>
        <v>88.005105367922923</v>
      </c>
      <c r="AH27" s="83">
        <f t="shared" si="16"/>
        <v>141.68769479082016</v>
      </c>
      <c r="AI27" s="83">
        <f t="shared" si="16"/>
        <v>224.79754183452678</v>
      </c>
      <c r="AJ27" s="83">
        <f t="shared" si="16"/>
        <v>351.77600735518615</v>
      </c>
      <c r="AK27" s="83">
        <f t="shared" si="16"/>
        <v>543.37934380873526</v>
      </c>
      <c r="AL27" s="83">
        <f t="shared" si="16"/>
        <v>829.12492542741086</v>
      </c>
      <c r="AM27" s="83">
        <f t="shared" si="16"/>
        <v>1250.5709058709406</v>
      </c>
      <c r="AN27" s="83">
        <f t="shared" si="16"/>
        <v>1865.6767911732793</v>
      </c>
      <c r="AO27" s="83">
        <f t="shared" si="16"/>
        <v>2754.5557408867844</v>
      </c>
      <c r="AP27" s="83">
        <f t="shared" si="16"/>
        <v>4027.0064912084622</v>
      </c>
      <c r="AQ27" s="83">
        <f t="shared" si="17"/>
        <v>5832.3061176932051</v>
      </c>
      <c r="AR27" s="83">
        <f t="shared" si="17"/>
        <v>8371.8572732457542</v>
      </c>
      <c r="AS27" s="83">
        <f t="shared" si="17"/>
        <v>11915.418306453539</v>
      </c>
      <c r="AT27" s="83">
        <f t="shared" si="17"/>
        <v>16821.805493625499</v>
      </c>
      <c r="AU27" s="83">
        <f t="shared" si="17"/>
        <v>23565.147712003243</v>
      </c>
      <c r="AV27" s="83">
        <f t="shared" si="17"/>
        <v>32768</v>
      </c>
      <c r="AW27" s="83">
        <f t="shared" si="17"/>
        <v>45242.888959555494</v>
      </c>
      <c r="AX27" s="83">
        <f t="shared" si="17"/>
        <v>62044.175891048093</v>
      </c>
      <c r="AY27" s="83">
        <f t="shared" si="17"/>
        <v>84532.489681778708</v>
      </c>
      <c r="AZ27" s="83">
        <f t="shared" si="17"/>
        <v>114454.40836747765</v>
      </c>
      <c r="BA27" s="83">
        <f t="shared" si="18"/>
        <v>154040.56440340853</v>
      </c>
      <c r="BB27" s="83">
        <f t="shared" si="18"/>
        <v>206125.92342604505</v>
      </c>
      <c r="BC27" s="83">
        <f t="shared" si="18"/>
        <v>274296.65010945644</v>
      </c>
      <c r="BD27" s="83">
        <f t="shared" si="18"/>
        <v>363068.73920714913</v>
      </c>
      <c r="BE27" s="83">
        <f t="shared" si="18"/>
        <v>478104.46783459728</v>
      </c>
      <c r="BF27" s="83">
        <f t="shared" si="18"/>
        <v>626473.73063624848</v>
      </c>
      <c r="BG27" s="83">
        <f t="shared" si="18"/>
        <v>816968.46828014508</v>
      </c>
      <c r="BH27" s="83">
        <f t="shared" si="18"/>
        <v>1060479.7088757602</v>
      </c>
      <c r="BI27" s="83">
        <f t="shared" si="18"/>
        <v>1370448.2302355594</v>
      </c>
      <c r="BJ27" s="83">
        <f t="shared" si="18"/>
        <v>1763401.5390242476</v>
      </c>
      <c r="BK27" s="83">
        <f t="shared" si="18"/>
        <v>2259591.7733292268</v>
      </c>
      <c r="BL27" s="83">
        <f t="shared" si="18"/>
        <v>2883751.2926960983</v>
      </c>
      <c r="BM27" s="83">
        <f t="shared" si="18"/>
        <v>3665985.1510948832</v>
      </c>
      <c r="BN27" s="83">
        <f t="shared" si="18"/>
        <v>4642822.382905595</v>
      </c>
    </row>
    <row r="28" spans="1:66" x14ac:dyDescent="0.25">
      <c r="A28">
        <v>24</v>
      </c>
      <c r="B28" s="84">
        <f t="shared" si="6"/>
        <v>13.948189457365897</v>
      </c>
      <c r="C28" s="83">
        <f t="shared" si="13"/>
        <v>1.9807577978172133E-21</v>
      </c>
      <c r="D28" s="83">
        <f t="shared" si="13"/>
        <v>6.4905471518874444E-17</v>
      </c>
      <c r="E28" s="83">
        <f t="shared" si="13"/>
        <v>2.8421709430404007E-14</v>
      </c>
      <c r="F28" s="83">
        <f t="shared" si="13"/>
        <v>2.1268224907304778E-12</v>
      </c>
      <c r="G28" s="83">
        <f t="shared" si="13"/>
        <v>6.0447930841589856E-11</v>
      </c>
      <c r="H28" s="83">
        <f t="shared" si="13"/>
        <v>9.3132257461547852E-10</v>
      </c>
      <c r="I28" s="83">
        <f t="shared" si="13"/>
        <v>9.4037694814364792E-9</v>
      </c>
      <c r="J28" s="83">
        <f t="shared" si="13"/>
        <v>6.9691719376256296E-8</v>
      </c>
      <c r="K28" s="83">
        <f t="shared" si="13"/>
        <v>4.0782046539789008E-7</v>
      </c>
      <c r="L28" s="83">
        <f t="shared" si="13"/>
        <v>1.9807577978172164E-6</v>
      </c>
      <c r="M28" s="83">
        <f t="shared" si="14"/>
        <v>8.2741168849877259E-6</v>
      </c>
      <c r="N28" s="83">
        <f t="shared" si="14"/>
        <v>3.0517578125E-5</v>
      </c>
      <c r="O28" s="83">
        <f t="shared" si="14"/>
        <v>1.0138685672589783E-4</v>
      </c>
      <c r="P28" s="83">
        <f t="shared" si="14"/>
        <v>3.0814271836771055E-4</v>
      </c>
      <c r="Q28" s="83">
        <f t="shared" si="14"/>
        <v>8.6736173798840355E-4</v>
      </c>
      <c r="R28" s="83">
        <f t="shared" si="14"/>
        <v>2.2836582605211663E-3</v>
      </c>
      <c r="S28" s="83">
        <f t="shared" si="14"/>
        <v>5.6697667799298149E-3</v>
      </c>
      <c r="T28" s="83">
        <f t="shared" si="14"/>
        <v>1.3363461010158062E-2</v>
      </c>
      <c r="U28" s="83">
        <f t="shared" si="14"/>
        <v>3.0070135744078168E-2</v>
      </c>
      <c r="V28" s="83">
        <f t="shared" si="14"/>
        <v>6.4905471518874547E-2</v>
      </c>
      <c r="W28" s="83">
        <f t="shared" si="15"/>
        <v>0.13493381373857005</v>
      </c>
      <c r="X28" s="83">
        <f t="shared" si="15"/>
        <v>0.2711262620872778</v>
      </c>
      <c r="Y28" s="83">
        <f t="shared" si="15"/>
        <v>0.52813982181892249</v>
      </c>
      <c r="Z28" s="83">
        <f t="shared" si="15"/>
        <v>1</v>
      </c>
      <c r="AA28" s="83">
        <f t="shared" si="15"/>
        <v>1.8447244519528152</v>
      </c>
      <c r="AB28" s="83">
        <f t="shared" si="15"/>
        <v>3.3222445211942202</v>
      </c>
      <c r="AC28" s="83">
        <f t="shared" si="15"/>
        <v>5.8517779306910427</v>
      </c>
      <c r="AD28" s="83">
        <f t="shared" si="15"/>
        <v>10.097220595473139</v>
      </c>
      <c r="AE28" s="83">
        <f t="shared" si="15"/>
        <v>17.092332900641647</v>
      </c>
      <c r="AF28" s="83">
        <f t="shared" si="15"/>
        <v>28.421709430404007</v>
      </c>
      <c r="AG28" s="83">
        <f t="shared" si="16"/>
        <v>46.479000668170272</v>
      </c>
      <c r="AH28" s="83">
        <f t="shared" si="16"/>
        <v>74.830913880757578</v>
      </c>
      <c r="AI28" s="83">
        <f t="shared" si="16"/>
        <v>118.72453368981868</v>
      </c>
      <c r="AJ28" s="83">
        <f t="shared" si="16"/>
        <v>185.78691784474017</v>
      </c>
      <c r="AK28" s="83">
        <f t="shared" si="16"/>
        <v>286.98026981922766</v>
      </c>
      <c r="AL28" s="83">
        <f t="shared" si="16"/>
        <v>437.89389038085938</v>
      </c>
      <c r="AM28" s="83">
        <f t="shared" si="16"/>
        <v>660.47629539860645</v>
      </c>
      <c r="AN28" s="83">
        <f t="shared" si="16"/>
        <v>985.33820806195342</v>
      </c>
      <c r="AO28" s="83">
        <f t="shared" si="16"/>
        <v>1454.790578182234</v>
      </c>
      <c r="AP28" s="83">
        <f t="shared" si="16"/>
        <v>2126.8224907304811</v>
      </c>
      <c r="AQ28" s="83">
        <f t="shared" si="17"/>
        <v>3080.2731137918986</v>
      </c>
      <c r="AR28" s="83">
        <f t="shared" si="17"/>
        <v>4421.5112085854635</v>
      </c>
      <c r="AS28" s="83">
        <f t="shared" si="17"/>
        <v>6293.0069012682925</v>
      </c>
      <c r="AT28" s="83">
        <f t="shared" si="17"/>
        <v>8884.265356075919</v>
      </c>
      <c r="AU28" s="83">
        <f t="shared" si="17"/>
        <v>12445.69291375397</v>
      </c>
      <c r="AV28" s="83">
        <f t="shared" si="17"/>
        <v>17306.085681362452</v>
      </c>
      <c r="AW28" s="83">
        <f t="shared" si="17"/>
        <v>23894.571313672859</v>
      </c>
      <c r="AX28" s="83">
        <f t="shared" si="17"/>
        <v>32768</v>
      </c>
      <c r="AY28" s="83">
        <f t="shared" si="17"/>
        <v>44644.974038444328</v>
      </c>
      <c r="AZ28" s="83">
        <f t="shared" si="17"/>
        <v>60447.930841589849</v>
      </c>
      <c r="BA28" s="83">
        <f t="shared" si="18"/>
        <v>81354.956236902348</v>
      </c>
      <c r="BB28" s="83">
        <f t="shared" si="18"/>
        <v>108863.30847049221</v>
      </c>
      <c r="BC28" s="83">
        <f t="shared" si="18"/>
        <v>144866.98391433549</v>
      </c>
      <c r="BD28" s="83">
        <f t="shared" si="18"/>
        <v>191751.05923288409</v>
      </c>
      <c r="BE28" s="83">
        <f t="shared" si="18"/>
        <v>252506.00845299463</v>
      </c>
      <c r="BF28" s="83">
        <f t="shared" si="18"/>
        <v>330865.72447246383</v>
      </c>
      <c r="BG28" s="83">
        <f t="shared" si="18"/>
        <v>431473.58126915374</v>
      </c>
      <c r="BH28" s="83">
        <f t="shared" si="18"/>
        <v>560081.5644882255</v>
      </c>
      <c r="BI28" s="83">
        <f t="shared" si="18"/>
        <v>723788.28412866686</v>
      </c>
      <c r="BJ28" s="83">
        <f t="shared" si="18"/>
        <v>931322.57461547852</v>
      </c>
      <c r="BK28" s="83">
        <f t="shared" si="18"/>
        <v>1193380.3965496002</v>
      </c>
      <c r="BL28" s="83">
        <f t="shared" si="18"/>
        <v>1523023.8938946035</v>
      </c>
      <c r="BM28" s="83">
        <f t="shared" si="18"/>
        <v>1936152.744490064</v>
      </c>
      <c r="BN28" s="83">
        <f t="shared" si="18"/>
        <v>2452059.3860446643</v>
      </c>
    </row>
    <row r="29" spans="1:66" x14ac:dyDescent="0.25">
      <c r="A29">
        <v>25</v>
      </c>
      <c r="B29" s="84">
        <f t="shared" si="6"/>
        <v>13.887741450783032</v>
      </c>
      <c r="C29" s="83">
        <f t="shared" si="13"/>
        <v>1.0737418240000003E-21</v>
      </c>
      <c r="D29" s="83">
        <f t="shared" si="13"/>
        <v>3.5184372088832009E-17</v>
      </c>
      <c r="E29" s="83">
        <f t="shared" si="13"/>
        <v>1.5407021574586367E-14</v>
      </c>
      <c r="F29" s="83">
        <f t="shared" si="13"/>
        <v>1.1529215046068473E-12</v>
      </c>
      <c r="G29" s="83">
        <f t="shared" si="13"/>
        <v>3.2768000000000054E-11</v>
      </c>
      <c r="H29" s="83">
        <f t="shared" si="13"/>
        <v>5.0485728295604607E-10</v>
      </c>
      <c r="I29" s="83">
        <f t="shared" si="13"/>
        <v>5.0976553552383956E-9</v>
      </c>
      <c r="J29" s="83">
        <f t="shared" si="13"/>
        <v>3.7778931862957171E-8</v>
      </c>
      <c r="K29" s="83">
        <f t="shared" si="13"/>
        <v>2.2107391972073322E-7</v>
      </c>
      <c r="L29" s="83">
        <f t="shared" si="13"/>
        <v>1.0737418240000018E-6</v>
      </c>
      <c r="M29" s="83">
        <f t="shared" si="14"/>
        <v>4.4852860687290226E-6</v>
      </c>
      <c r="N29" s="83">
        <f t="shared" si="14"/>
        <v>1.6543163447903718E-5</v>
      </c>
      <c r="O29" s="83">
        <f t="shared" si="14"/>
        <v>5.4960434128018699E-5</v>
      </c>
      <c r="P29" s="83">
        <f t="shared" si="14"/>
        <v>1.6703997068045175E-4</v>
      </c>
      <c r="Q29" s="83">
        <f t="shared" si="14"/>
        <v>4.701849845759999E-4</v>
      </c>
      <c r="R29" s="83">
        <f t="shared" si="14"/>
        <v>1.2379400392853806E-3</v>
      </c>
      <c r="S29" s="83">
        <f t="shared" si="14"/>
        <v>3.0735033483877999E-3</v>
      </c>
      <c r="T29" s="83">
        <f t="shared" si="14"/>
        <v>7.2441502014089863E-3</v>
      </c>
      <c r="U29" s="83">
        <f t="shared" si="14"/>
        <v>1.6300611027433468E-2</v>
      </c>
      <c r="V29" s="83">
        <f t="shared" si="14"/>
        <v>3.5184372088832058E-2</v>
      </c>
      <c r="W29" s="83">
        <f t="shared" si="15"/>
        <v>7.3145782610367568E-2</v>
      </c>
      <c r="X29" s="83">
        <f t="shared" si="15"/>
        <v>0.14697385390011261</v>
      </c>
      <c r="Y29" s="83">
        <f t="shared" si="15"/>
        <v>0.2862974040702051</v>
      </c>
      <c r="Z29" s="83">
        <f t="shared" si="15"/>
        <v>0.54208637986090902</v>
      </c>
      <c r="AA29" s="83">
        <f t="shared" si="15"/>
        <v>1</v>
      </c>
      <c r="AB29" s="83">
        <f t="shared" si="15"/>
        <v>1.8009435055069167</v>
      </c>
      <c r="AC29" s="83">
        <f t="shared" si="15"/>
        <v>3.1721691141982715</v>
      </c>
      <c r="AD29" s="83">
        <f t="shared" si="15"/>
        <v>5.4735657592570428</v>
      </c>
      <c r="AE29" s="83">
        <f t="shared" si="15"/>
        <v>9.2655208654863443</v>
      </c>
      <c r="AF29" s="83">
        <f t="shared" si="15"/>
        <v>15.407021574586365</v>
      </c>
      <c r="AG29" s="83">
        <f t="shared" si="16"/>
        <v>25.195633211761194</v>
      </c>
      <c r="AH29" s="83">
        <f t="shared" si="16"/>
        <v>40.564819207303351</v>
      </c>
      <c r="AI29" s="83">
        <f t="shared" si="16"/>
        <v>64.358952668588387</v>
      </c>
      <c r="AJ29" s="83">
        <f t="shared" si="16"/>
        <v>100.71255771997143</v>
      </c>
      <c r="AK29" s="83">
        <f t="shared" si="16"/>
        <v>155.56809555781203</v>
      </c>
      <c r="AL29" s="83">
        <f t="shared" si="16"/>
        <v>237.37631379976966</v>
      </c>
      <c r="AM29" s="83">
        <f t="shared" si="16"/>
        <v>358.03520395657483</v>
      </c>
      <c r="AN29" s="83">
        <f t="shared" si="16"/>
        <v>534.13842214693989</v>
      </c>
      <c r="AO29" s="83">
        <f t="shared" si="16"/>
        <v>788.62215798256648</v>
      </c>
      <c r="AP29" s="83">
        <f t="shared" si="16"/>
        <v>1152.9215046068489</v>
      </c>
      <c r="AQ29" s="83">
        <f t="shared" si="17"/>
        <v>1669.7741012383385</v>
      </c>
      <c r="AR29" s="83">
        <f t="shared" si="17"/>
        <v>2396.8410045765245</v>
      </c>
      <c r="AS29" s="83">
        <f t="shared" si="17"/>
        <v>3411.3533295482416</v>
      </c>
      <c r="AT29" s="83">
        <f t="shared" si="17"/>
        <v>4816.03924459889</v>
      </c>
      <c r="AU29" s="83">
        <f t="shared" si="17"/>
        <v>6746.6406164774626</v>
      </c>
      <c r="AV29" s="83">
        <f t="shared" si="17"/>
        <v>9381.3933365724806</v>
      </c>
      <c r="AW29" s="83">
        <f t="shared" si="17"/>
        <v>12952.921661757249</v>
      </c>
      <c r="AX29" s="83">
        <f t="shared" si="17"/>
        <v>17763.086495282267</v>
      </c>
      <c r="AY29" s="83">
        <f t="shared" si="17"/>
        <v>24201.432355484583</v>
      </c>
      <c r="AZ29" s="83">
        <f t="shared" si="17"/>
        <v>32768</v>
      </c>
      <c r="BA29" s="83">
        <f t="shared" si="18"/>
        <v>44101.413710205066</v>
      </c>
      <c r="BB29" s="83">
        <f t="shared" si="18"/>
        <v>59013.316788450647</v>
      </c>
      <c r="BC29" s="83">
        <f t="shared" si="18"/>
        <v>78530.418871490721</v>
      </c>
      <c r="BD29" s="83">
        <f t="shared" si="18"/>
        <v>103945.63753404896</v>
      </c>
      <c r="BE29" s="83">
        <f t="shared" si="18"/>
        <v>136880.06801541219</v>
      </c>
      <c r="BF29" s="83">
        <f t="shared" si="18"/>
        <v>179357.80279933478</v>
      </c>
      <c r="BG29" s="83">
        <f t="shared" si="18"/>
        <v>233895.95167581711</v>
      </c>
      <c r="BH29" s="83">
        <f t="shared" si="18"/>
        <v>303612.58772025653</v>
      </c>
      <c r="BI29" s="83">
        <f t="shared" si="18"/>
        <v>392355.7707290473</v>
      </c>
      <c r="BJ29" s="83">
        <f t="shared" si="18"/>
        <v>504857.28295604599</v>
      </c>
      <c r="BK29" s="83">
        <f t="shared" si="18"/>
        <v>646915.25896254892</v>
      </c>
      <c r="BL29" s="83">
        <f t="shared" si="18"/>
        <v>825610.50908299081</v>
      </c>
      <c r="BM29" s="83">
        <f t="shared" si="18"/>
        <v>1049562.0321183829</v>
      </c>
      <c r="BN29" s="83">
        <f t="shared" si="18"/>
        <v>1329227.9957849162</v>
      </c>
    </row>
    <row r="30" spans="1:66" x14ac:dyDescent="0.25">
      <c r="A30">
        <v>26</v>
      </c>
      <c r="B30" s="84">
        <f t="shared" si="6"/>
        <v>13.827137807067176</v>
      </c>
      <c r="C30" s="83">
        <f t="shared" si="13"/>
        <v>5.9621071994580545E-22</v>
      </c>
      <c r="D30" s="83">
        <f t="shared" si="13"/>
        <v>1.9536632871184153E-17</v>
      </c>
      <c r="E30" s="83">
        <f t="shared" si="13"/>
        <v>8.5549721729054124E-15</v>
      </c>
      <c r="F30" s="83">
        <f t="shared" si="13"/>
        <v>6.4017638592296233E-13</v>
      </c>
      <c r="G30" s="83">
        <f t="shared" si="13"/>
        <v>1.8194907224908608E-11</v>
      </c>
      <c r="H30" s="83">
        <f t="shared" si="13"/>
        <v>2.8032932816176455E-10</v>
      </c>
      <c r="I30" s="83">
        <f t="shared" si="13"/>
        <v>2.8305470658301071E-9</v>
      </c>
      <c r="J30" s="83">
        <f t="shared" si="13"/>
        <v>2.097729981392363E-8</v>
      </c>
      <c r="K30" s="83">
        <f t="shared" si="13"/>
        <v>1.2275450009660745E-7</v>
      </c>
      <c r="L30" s="83">
        <f t="shared" si="13"/>
        <v>5.9621071994580528E-7</v>
      </c>
      <c r="M30" s="83">
        <f t="shared" si="14"/>
        <v>2.4905201384796008E-6</v>
      </c>
      <c r="N30" s="83">
        <f t="shared" si="14"/>
        <v>9.1858314252047009E-6</v>
      </c>
      <c r="O30" s="83">
        <f t="shared" si="14"/>
        <v>3.0517578125E-5</v>
      </c>
      <c r="P30" s="83">
        <f t="shared" si="14"/>
        <v>9.2751366253120951E-5</v>
      </c>
      <c r="Q30" s="83">
        <f t="shared" si="14"/>
        <v>2.6107703164384116E-4</v>
      </c>
      <c r="R30" s="83">
        <f t="shared" si="14"/>
        <v>6.873841603026495E-4</v>
      </c>
      <c r="S30" s="83">
        <f t="shared" si="14"/>
        <v>1.7066073083301359E-3</v>
      </c>
      <c r="T30" s="83">
        <f t="shared" si="14"/>
        <v>4.0224194591656328E-3</v>
      </c>
      <c r="U30" s="83">
        <f t="shared" si="14"/>
        <v>9.0511506760703585E-3</v>
      </c>
      <c r="V30" s="83">
        <f t="shared" si="14"/>
        <v>1.9536632871184147E-2</v>
      </c>
      <c r="W30" s="83">
        <f t="shared" si="15"/>
        <v>4.0615256606719143E-2</v>
      </c>
      <c r="X30" s="83">
        <f t="shared" si="15"/>
        <v>8.1609363897699558E-2</v>
      </c>
      <c r="Y30" s="83">
        <f t="shared" si="15"/>
        <v>0.15897078569914389</v>
      </c>
      <c r="Z30" s="83">
        <f t="shared" si="15"/>
        <v>0.30100132414110764</v>
      </c>
      <c r="AA30" s="83">
        <f t="shared" si="15"/>
        <v>0.5552645027132751</v>
      </c>
      <c r="AB30" s="83">
        <f t="shared" si="15"/>
        <v>1</v>
      </c>
      <c r="AC30" s="83">
        <f t="shared" si="15"/>
        <v>1.7613929057177156</v>
      </c>
      <c r="AD30" s="83">
        <f t="shared" si="15"/>
        <v>3.0392767693822673</v>
      </c>
      <c r="AE30" s="83">
        <f t="shared" si="15"/>
        <v>5.1448148357537526</v>
      </c>
      <c r="AF30" s="83">
        <f t="shared" si="15"/>
        <v>8.5549721729053871</v>
      </c>
      <c r="AG30" s="83">
        <f t="shared" si="16"/>
        <v>13.990240745874654</v>
      </c>
      <c r="AH30" s="83">
        <f t="shared" si="16"/>
        <v>22.524204164797219</v>
      </c>
      <c r="AI30" s="83">
        <f t="shared" si="16"/>
        <v>35.7362418486709</v>
      </c>
      <c r="AJ30" s="83">
        <f t="shared" si="16"/>
        <v>55.922108279361893</v>
      </c>
      <c r="AK30" s="83">
        <f t="shared" si="16"/>
        <v>86.381441217959932</v>
      </c>
      <c r="AL30" s="83">
        <f t="shared" si="16"/>
        <v>131.80664083793945</v>
      </c>
      <c r="AM30" s="83">
        <f t="shared" si="16"/>
        <v>198.80423947879376</v>
      </c>
      <c r="AN30" s="83">
        <f t="shared" si="16"/>
        <v>296.58810535347351</v>
      </c>
      <c r="AO30" s="83">
        <f t="shared" si="16"/>
        <v>437.89389038085938</v>
      </c>
      <c r="AP30" s="83">
        <f t="shared" si="16"/>
        <v>640.17638592296214</v>
      </c>
      <c r="AQ30" s="83">
        <f t="shared" si="17"/>
        <v>927.16628596761268</v>
      </c>
      <c r="AR30" s="83">
        <f t="shared" si="17"/>
        <v>1330.8807284889729</v>
      </c>
      <c r="AS30" s="83">
        <f t="shared" si="17"/>
        <v>1894.2034101108802</v>
      </c>
      <c r="AT30" s="83">
        <f t="shared" si="17"/>
        <v>2674.1756361998191</v>
      </c>
      <c r="AU30" s="83">
        <f t="shared" si="17"/>
        <v>3746.1700468935428</v>
      </c>
      <c r="AV30" s="83">
        <f t="shared" si="17"/>
        <v>5209.1547057895468</v>
      </c>
      <c r="AW30" s="83">
        <f t="shared" si="17"/>
        <v>7192.2976051996511</v>
      </c>
      <c r="AX30" s="83">
        <f t="shared" si="17"/>
        <v>9863.2113894558152</v>
      </c>
      <c r="AY30" s="83">
        <f t="shared" si="17"/>
        <v>13438.196301817117</v>
      </c>
      <c r="AZ30" s="83">
        <f t="shared" si="17"/>
        <v>18194.907224908598</v>
      </c>
      <c r="BA30" s="83">
        <f t="shared" si="18"/>
        <v>24487.949552749425</v>
      </c>
      <c r="BB30" s="83">
        <f t="shared" si="18"/>
        <v>32768</v>
      </c>
      <c r="BC30" s="83">
        <f t="shared" si="18"/>
        <v>43605.153982543408</v>
      </c>
      <c r="BD30" s="83">
        <f t="shared" si="18"/>
        <v>57717.322734558104</v>
      </c>
      <c r="BE30" s="83">
        <f t="shared" si="18"/>
        <v>76004.642897937039</v>
      </c>
      <c r="BF30" s="83">
        <f t="shared" si="18"/>
        <v>99591.021179118135</v>
      </c>
      <c r="BG30" s="83">
        <f t="shared" si="18"/>
        <v>129874.11929392106</v>
      </c>
      <c r="BH30" s="83">
        <f t="shared" si="18"/>
        <v>168585.29253797897</v>
      </c>
      <c r="BI30" s="83">
        <f t="shared" si="18"/>
        <v>217861.23192054819</v>
      </c>
      <c r="BJ30" s="83">
        <f t="shared" si="18"/>
        <v>280329.32816176373</v>
      </c>
      <c r="BK30" s="83">
        <f t="shared" si="18"/>
        <v>359209.07956546964</v>
      </c>
      <c r="BL30" s="83">
        <f t="shared" si="18"/>
        <v>458432.20876082068</v>
      </c>
      <c r="BM30" s="83">
        <f t="shared" si="18"/>
        <v>582784.53983094729</v>
      </c>
      <c r="BN30" s="83">
        <f t="shared" si="18"/>
        <v>738073.12207207526</v>
      </c>
    </row>
    <row r="31" spans="1:66" x14ac:dyDescent="0.25">
      <c r="A31">
        <v>27</v>
      </c>
      <c r="B31" s="84">
        <f t="shared" si="6"/>
        <v>13.766395512392819</v>
      </c>
      <c r="C31" s="83">
        <f t="shared" si="13"/>
        <v>3.3848820329094463E-22</v>
      </c>
      <c r="D31" s="83">
        <f t="shared" si="13"/>
        <v>1.1091581445437674E-17</v>
      </c>
      <c r="E31" s="83">
        <f t="shared" si="13"/>
        <v>4.8569357496188583E-15</v>
      </c>
      <c r="F31" s="83">
        <f t="shared" si="13"/>
        <v>3.6344894080410169E-13</v>
      </c>
      <c r="G31" s="83">
        <f t="shared" si="13"/>
        <v>1.0329840188322279E-11</v>
      </c>
      <c r="H31" s="83">
        <f t="shared" si="13"/>
        <v>1.5915207064351075E-10</v>
      </c>
      <c r="I31" s="83">
        <f t="shared" si="13"/>
        <v>1.6069935655138493E-9</v>
      </c>
      <c r="J31" s="83">
        <f t="shared" si="13"/>
        <v>1.1909494892268804E-8</v>
      </c>
      <c r="K31" s="83">
        <f t="shared" si="13"/>
        <v>6.9691719376256296E-8</v>
      </c>
      <c r="L31" s="83">
        <f t="shared" si="13"/>
        <v>3.3848820329094444E-7</v>
      </c>
      <c r="M31" s="83">
        <f t="shared" si="14"/>
        <v>1.4139492275658909E-6</v>
      </c>
      <c r="N31" s="83">
        <f t="shared" si="14"/>
        <v>5.2150950508465602E-6</v>
      </c>
      <c r="O31" s="83">
        <f t="shared" si="14"/>
        <v>1.7325820960182082E-5</v>
      </c>
      <c r="P31" s="83">
        <f t="shared" si="14"/>
        <v>5.2657965154757813E-5</v>
      </c>
      <c r="Q31" s="83">
        <f t="shared" si="14"/>
        <v>1.4822191618709914E-4</v>
      </c>
      <c r="R31" s="83">
        <f t="shared" si="14"/>
        <v>3.9025032862986418E-4</v>
      </c>
      <c r="S31" s="83">
        <f t="shared" si="14"/>
        <v>9.6889643576414212E-4</v>
      </c>
      <c r="T31" s="83">
        <f t="shared" si="14"/>
        <v>2.2836582605211663E-3</v>
      </c>
      <c r="U31" s="83">
        <f t="shared" si="14"/>
        <v>5.1386324122739222E-3</v>
      </c>
      <c r="V31" s="83">
        <f t="shared" si="14"/>
        <v>1.1091581445437667E-2</v>
      </c>
      <c r="W31" s="83">
        <f t="shared" si="15"/>
        <v>2.305860122115666E-2</v>
      </c>
      <c r="X31" s="83">
        <f t="shared" si="15"/>
        <v>4.6332288288879114E-2</v>
      </c>
      <c r="Y31" s="83">
        <f t="shared" si="15"/>
        <v>9.02528817863998E-2</v>
      </c>
      <c r="Z31" s="83">
        <f t="shared" si="15"/>
        <v>0.17088823462614008</v>
      </c>
      <c r="AA31" s="83">
        <f t="shared" si="15"/>
        <v>0.31524170496589027</v>
      </c>
      <c r="AB31" s="83">
        <f t="shared" si="15"/>
        <v>0.56773250122324648</v>
      </c>
      <c r="AC31" s="83">
        <f t="shared" si="15"/>
        <v>1</v>
      </c>
      <c r="AD31" s="83">
        <f t="shared" si="15"/>
        <v>1.725496202191104</v>
      </c>
      <c r="AE31" s="83">
        <f t="shared" si="15"/>
        <v>2.9208785950329523</v>
      </c>
      <c r="AF31" s="83">
        <f t="shared" si="15"/>
        <v>4.8569357496188648</v>
      </c>
      <c r="AG31" s="83">
        <f t="shared" si="16"/>
        <v>7.9427143713708048</v>
      </c>
      <c r="AH31" s="83">
        <f t="shared" si="16"/>
        <v>12.787722768543389</v>
      </c>
      <c r="AI31" s="83">
        <f t="shared" si="16"/>
        <v>20.288625969064839</v>
      </c>
      <c r="AJ31" s="83">
        <f t="shared" si="16"/>
        <v>31.748798407119409</v>
      </c>
      <c r="AK31" s="83">
        <f t="shared" si="16"/>
        <v>49.041551681941243</v>
      </c>
      <c r="AL31" s="83">
        <f t="shared" si="16"/>
        <v>74.830913880757578</v>
      </c>
      <c r="AM31" s="83">
        <f t="shared" si="16"/>
        <v>112.86762813308107</v>
      </c>
      <c r="AN31" s="83">
        <f t="shared" si="16"/>
        <v>168.38270688539188</v>
      </c>
      <c r="AO31" s="83">
        <f t="shared" si="16"/>
        <v>248.60659365630374</v>
      </c>
      <c r="AP31" s="83">
        <f t="shared" si="16"/>
        <v>363.44894080410148</v>
      </c>
      <c r="AQ31" s="83">
        <f t="shared" si="17"/>
        <v>526.38243458226179</v>
      </c>
      <c r="AR31" s="83">
        <f t="shared" si="17"/>
        <v>755.58424481486145</v>
      </c>
      <c r="AS31" s="83">
        <f t="shared" si="17"/>
        <v>1075.400839847855</v>
      </c>
      <c r="AT31" s="83">
        <f t="shared" si="17"/>
        <v>1518.2164226499908</v>
      </c>
      <c r="AU31" s="83">
        <f t="shared" si="17"/>
        <v>2126.8224907304811</v>
      </c>
      <c r="AV31" s="83">
        <f t="shared" si="17"/>
        <v>2957.4064303767486</v>
      </c>
      <c r="AW31" s="83">
        <f t="shared" si="17"/>
        <v>4083.301108941967</v>
      </c>
      <c r="AX31" s="83">
        <f t="shared" si="17"/>
        <v>5599.6656722293583</v>
      </c>
      <c r="AY31" s="83">
        <f t="shared" si="17"/>
        <v>7629.3007983596272</v>
      </c>
      <c r="AZ31" s="83">
        <f t="shared" si="17"/>
        <v>10329.840188322292</v>
      </c>
      <c r="BA31" s="83">
        <f t="shared" si="18"/>
        <v>13902.604849411131</v>
      </c>
      <c r="BB31" s="83">
        <f t="shared" si="18"/>
        <v>18603.458600083341</v>
      </c>
      <c r="BC31" s="83">
        <f t="shared" si="18"/>
        <v>24756.063136734243</v>
      </c>
      <c r="BD31" s="83">
        <f t="shared" si="18"/>
        <v>32768</v>
      </c>
      <c r="BE31" s="83">
        <f t="shared" si="18"/>
        <v>43150.306017025592</v>
      </c>
      <c r="BF31" s="83">
        <f t="shared" si="18"/>
        <v>56541.059553398096</v>
      </c>
      <c r="BG31" s="83">
        <f t="shared" si="18"/>
        <v>73733.758590904137</v>
      </c>
      <c r="BH31" s="83">
        <f t="shared" si="18"/>
        <v>95711.349802039782</v>
      </c>
      <c r="BI31" s="83">
        <f t="shared" si="18"/>
        <v>123686.90211783086</v>
      </c>
      <c r="BJ31" s="83">
        <f t="shared" si="18"/>
        <v>159152.07064351096</v>
      </c>
      <c r="BK31" s="83">
        <f t="shared" si="18"/>
        <v>203934.66920380425</v>
      </c>
      <c r="BL31" s="83">
        <f t="shared" si="18"/>
        <v>260266.86452107853</v>
      </c>
      <c r="BM31" s="83">
        <f t="shared" si="18"/>
        <v>330865.72447246383</v>
      </c>
      <c r="BN31" s="83">
        <f t="shared" si="18"/>
        <v>419028.09967962978</v>
      </c>
    </row>
    <row r="32" spans="1:66" x14ac:dyDescent="0.25">
      <c r="A32">
        <v>28</v>
      </c>
      <c r="B32" s="84">
        <f t="shared" si="6"/>
        <v>13.705529177768772</v>
      </c>
      <c r="C32" s="83">
        <f t="shared" si="13"/>
        <v>1.9616861680780188E-22</v>
      </c>
      <c r="D32" s="83">
        <f t="shared" si="13"/>
        <v>6.428053235558052E-18</v>
      </c>
      <c r="E32" s="83">
        <f t="shared" si="13"/>
        <v>2.8148052388937868E-15</v>
      </c>
      <c r="F32" s="83">
        <f t="shared" si="13"/>
        <v>2.1063444842276625E-13</v>
      </c>
      <c r="G32" s="83">
        <f t="shared" si="13"/>
        <v>5.9865910891052898E-12</v>
      </c>
      <c r="H32" s="83">
        <f t="shared" si="13"/>
        <v>9.2235538068071606E-11</v>
      </c>
      <c r="I32" s="83">
        <f t="shared" si="13"/>
        <v>9.3132257461547852E-10</v>
      </c>
      <c r="J32" s="83">
        <f t="shared" si="13"/>
        <v>6.9020696059172045E-9</v>
      </c>
      <c r="K32" s="83">
        <f t="shared" si="13"/>
        <v>4.0389378595999798E-8</v>
      </c>
      <c r="L32" s="83">
        <f t="shared" si="13"/>
        <v>1.9616861680780214E-7</v>
      </c>
      <c r="M32" s="83">
        <f t="shared" si="14"/>
        <v>8.194449954571909E-7</v>
      </c>
      <c r="N32" s="83">
        <f t="shared" si="14"/>
        <v>3.0223741114145704E-6</v>
      </c>
      <c r="O32" s="83">
        <f t="shared" si="14"/>
        <v>1.0041065832646322E-5</v>
      </c>
      <c r="P32" s="83">
        <f t="shared" si="14"/>
        <v>3.0517578125E-5</v>
      </c>
      <c r="Q32" s="83">
        <f t="shared" si="14"/>
        <v>8.5901038784600412E-5</v>
      </c>
      <c r="R32" s="83">
        <f t="shared" si="14"/>
        <v>2.2616701684669496E-4</v>
      </c>
      <c r="S32" s="83">
        <f t="shared" si="14"/>
        <v>5.615175707334479E-4</v>
      </c>
      <c r="T32" s="83">
        <f t="shared" si="14"/>
        <v>1.3234791578337214E-3</v>
      </c>
      <c r="U32" s="83">
        <f t="shared" si="14"/>
        <v>2.9780606910340779E-3</v>
      </c>
      <c r="V32" s="83">
        <f t="shared" si="14"/>
        <v>6.4280532355580604E-3</v>
      </c>
      <c r="W32" s="83">
        <f t="shared" si="15"/>
        <v>1.3363461010158062E-2</v>
      </c>
      <c r="X32" s="83">
        <f t="shared" si="15"/>
        <v>2.6851573611141231E-2</v>
      </c>
      <c r="Y32" s="83">
        <f t="shared" si="15"/>
        <v>5.2305465333272176E-2</v>
      </c>
      <c r="Z32" s="83">
        <f t="shared" si="15"/>
        <v>9.9037154882832643E-2</v>
      </c>
      <c r="AA32" s="83">
        <f t="shared" si="15"/>
        <v>0.18269626126419958</v>
      </c>
      <c r="AB32" s="83">
        <f t="shared" si="15"/>
        <v>0.32902564520415467</v>
      </c>
      <c r="AC32" s="83">
        <f t="shared" si="15"/>
        <v>0.57954343726179147</v>
      </c>
      <c r="AD32" s="83">
        <f t="shared" si="15"/>
        <v>1</v>
      </c>
      <c r="AE32" s="83">
        <f t="shared" si="15"/>
        <v>1.6927760207897868</v>
      </c>
      <c r="AF32" s="83">
        <f t="shared" si="15"/>
        <v>2.8148052388937863</v>
      </c>
      <c r="AG32" s="83">
        <f t="shared" si="16"/>
        <v>4.603147987972867</v>
      </c>
      <c r="AH32" s="83">
        <f t="shared" si="16"/>
        <v>7.4110408080325003</v>
      </c>
      <c r="AI32" s="83">
        <f t="shared" si="16"/>
        <v>11.758140031430672</v>
      </c>
      <c r="AJ32" s="83">
        <f t="shared" si="16"/>
        <v>18.399807757793621</v>
      </c>
      <c r="AK32" s="83">
        <f t="shared" si="16"/>
        <v>28.421709430404007</v>
      </c>
      <c r="AL32" s="83">
        <f t="shared" si="16"/>
        <v>43.367765043895382</v>
      </c>
      <c r="AM32" s="83">
        <f t="shared" si="16"/>
        <v>65.411693163831345</v>
      </c>
      <c r="AN32" s="83">
        <f t="shared" si="16"/>
        <v>97.585092723804664</v>
      </c>
      <c r="AO32" s="83">
        <f t="shared" si="16"/>
        <v>144.07831981351956</v>
      </c>
      <c r="AP32" s="83">
        <f t="shared" si="16"/>
        <v>210.63444842276652</v>
      </c>
      <c r="AQ32" s="83">
        <f t="shared" si="17"/>
        <v>305.06148545203325</v>
      </c>
      <c r="AR32" s="83">
        <f t="shared" si="17"/>
        <v>437.89389038085938</v>
      </c>
      <c r="AS32" s="83">
        <f t="shared" si="17"/>
        <v>623.24149915964313</v>
      </c>
      <c r="AT32" s="83">
        <f t="shared" si="17"/>
        <v>879.87236408987587</v>
      </c>
      <c r="AU32" s="83">
        <f t="shared" si="17"/>
        <v>1232.586016723626</v>
      </c>
      <c r="AV32" s="83">
        <f t="shared" si="17"/>
        <v>1713.9454880406627</v>
      </c>
      <c r="AW32" s="83">
        <f t="shared" si="17"/>
        <v>2366.450360051113</v>
      </c>
      <c r="AX32" s="83">
        <f t="shared" si="17"/>
        <v>3245.24949120066</v>
      </c>
      <c r="AY32" s="83">
        <f t="shared" si="17"/>
        <v>4421.5112085854635</v>
      </c>
      <c r="AZ32" s="83">
        <f t="shared" si="17"/>
        <v>5986.5910891052918</v>
      </c>
      <c r="BA32" s="83">
        <f t="shared" si="18"/>
        <v>8057.1634013201665</v>
      </c>
      <c r="BB32" s="83">
        <f t="shared" si="18"/>
        <v>10781.51234204974</v>
      </c>
      <c r="BC32" s="83">
        <f t="shared" si="18"/>
        <v>14347.213923332869</v>
      </c>
      <c r="BD32" s="83">
        <f t="shared" si="18"/>
        <v>18990.479352194383</v>
      </c>
      <c r="BE32" s="83">
        <f t="shared" si="18"/>
        <v>25007.4766680051</v>
      </c>
      <c r="BF32" s="83">
        <f t="shared" si="18"/>
        <v>32768</v>
      </c>
      <c r="BG32" s="83">
        <f t="shared" si="18"/>
        <v>42731.915896003637</v>
      </c>
      <c r="BH32" s="83">
        <f t="shared" si="18"/>
        <v>55468.884649239735</v>
      </c>
      <c r="BI32" s="83">
        <f t="shared" si="18"/>
        <v>71681.932397630429</v>
      </c>
      <c r="BJ32" s="83">
        <f t="shared" si="18"/>
        <v>92235.53806807159</v>
      </c>
      <c r="BK32" s="83">
        <f t="shared" si="18"/>
        <v>118188.99916721898</v>
      </c>
      <c r="BL32" s="83">
        <f t="shared" si="18"/>
        <v>150835.9532698949</v>
      </c>
      <c r="BM32" s="83">
        <f t="shared" si="18"/>
        <v>191751.05923288409</v>
      </c>
      <c r="BN32" s="83">
        <f t="shared" si="18"/>
        <v>242844.98519760897</v>
      </c>
    </row>
    <row r="33" spans="1:66" x14ac:dyDescent="0.25">
      <c r="A33">
        <v>29</v>
      </c>
      <c r="B33" s="84">
        <f t="shared" si="6"/>
        <v>13.644551438553155</v>
      </c>
      <c r="C33" s="83">
        <f t="shared" si="13"/>
        <v>1.1588574885192257E-22</v>
      </c>
      <c r="D33" s="83">
        <f t="shared" si="13"/>
        <v>3.7973442183797988E-18</v>
      </c>
      <c r="E33" s="83">
        <f t="shared" si="13"/>
        <v>1.6628338329015946E-15</v>
      </c>
      <c r="F33" s="83">
        <f t="shared" si="13"/>
        <v>1.2443137534786925E-13</v>
      </c>
      <c r="G33" s="83">
        <f t="shared" si="13"/>
        <v>3.5365523941626806E-12</v>
      </c>
      <c r="H33" s="83">
        <f t="shared" si="13"/>
        <v>5.4487739036519453E-11</v>
      </c>
      <c r="I33" s="83">
        <f t="shared" si="13"/>
        <v>5.5017472080030976E-10</v>
      </c>
      <c r="J33" s="83">
        <f t="shared" si="13"/>
        <v>4.0773673073989795E-9</v>
      </c>
      <c r="K33" s="83">
        <f t="shared" si="13"/>
        <v>2.3859848024758523E-8</v>
      </c>
      <c r="L33" s="83">
        <f t="shared" si="13"/>
        <v>1.1588574885192272E-7</v>
      </c>
      <c r="M33" s="83">
        <f t="shared" si="14"/>
        <v>4.8408353225305515E-7</v>
      </c>
      <c r="N33" s="83">
        <f t="shared" si="14"/>
        <v>1.7854542327486694E-6</v>
      </c>
      <c r="O33" s="83">
        <f t="shared" si="14"/>
        <v>5.9317155425923074E-6</v>
      </c>
      <c r="P33" s="83">
        <f t="shared" si="14"/>
        <v>1.802812525118455E-5</v>
      </c>
      <c r="Q33" s="83">
        <f t="shared" si="14"/>
        <v>5.0745661404467663E-5</v>
      </c>
      <c r="R33" s="83">
        <f t="shared" si="14"/>
        <v>1.3360717192884976E-4</v>
      </c>
      <c r="S33" s="83">
        <f t="shared" si="14"/>
        <v>3.3171403885521992E-4</v>
      </c>
      <c r="T33" s="83">
        <f t="shared" si="14"/>
        <v>7.8183950007528727E-4</v>
      </c>
      <c r="U33" s="83">
        <f t="shared" si="14"/>
        <v>1.7592762742732043E-3</v>
      </c>
      <c r="V33" s="83">
        <f t="shared" si="14"/>
        <v>3.7973442183798036E-3</v>
      </c>
      <c r="W33" s="83">
        <f t="shared" si="15"/>
        <v>7.8944059025146049E-3</v>
      </c>
      <c r="X33" s="83">
        <f t="shared" si="15"/>
        <v>1.5862449184868111E-2</v>
      </c>
      <c r="Y33" s="83">
        <f t="shared" si="15"/>
        <v>3.0899223932099734E-2</v>
      </c>
      <c r="Z33" s="83">
        <f t="shared" si="15"/>
        <v>5.85057642987084E-2</v>
      </c>
      <c r="AA33" s="83">
        <f t="shared" si="15"/>
        <v>0.10792701398201521</v>
      </c>
      <c r="AB33" s="83">
        <f t="shared" si="15"/>
        <v>0.19437045489966473</v>
      </c>
      <c r="AC33" s="83">
        <f t="shared" si="15"/>
        <v>0.34236274034139363</v>
      </c>
      <c r="AD33" s="83">
        <f t="shared" si="15"/>
        <v>0.59074560823081534</v>
      </c>
      <c r="AE33" s="83">
        <f t="shared" si="15"/>
        <v>1</v>
      </c>
      <c r="AF33" s="83">
        <f t="shared" si="15"/>
        <v>1.6628338329015964</v>
      </c>
      <c r="AG33" s="83">
        <f t="shared" si="16"/>
        <v>2.7192894579314748</v>
      </c>
      <c r="AH33" s="83">
        <f t="shared" si="16"/>
        <v>4.378039809764549</v>
      </c>
      <c r="AI33" s="83">
        <f t="shared" si="16"/>
        <v>6.9460695845306013</v>
      </c>
      <c r="AJ33" s="83">
        <f t="shared" si="16"/>
        <v>10.869605625207846</v>
      </c>
      <c r="AK33" s="83">
        <f t="shared" si="16"/>
        <v>16.790000024423477</v>
      </c>
      <c r="AL33" s="83">
        <f t="shared" si="16"/>
        <v>25.619316738467013</v>
      </c>
      <c r="AM33" s="83">
        <f t="shared" si="16"/>
        <v>38.64167046347503</v>
      </c>
      <c r="AN33" s="83">
        <f t="shared" si="16"/>
        <v>57.64796495538436</v>
      </c>
      <c r="AO33" s="83">
        <f t="shared" si="16"/>
        <v>85.113634671111527</v>
      </c>
      <c r="AP33" s="83">
        <f t="shared" si="16"/>
        <v>124.43137534786941</v>
      </c>
      <c r="AQ33" s="83">
        <f t="shared" si="17"/>
        <v>180.21373277115725</v>
      </c>
      <c r="AR33" s="83">
        <f t="shared" si="17"/>
        <v>258.68389261359857</v>
      </c>
      <c r="AS33" s="83">
        <f t="shared" si="17"/>
        <v>368.17717849574814</v>
      </c>
      <c r="AT33" s="83">
        <f t="shared" si="17"/>
        <v>519.78073488975826</v>
      </c>
      <c r="AU33" s="83">
        <f t="shared" si="17"/>
        <v>728.14477614619534</v>
      </c>
      <c r="AV33" s="83">
        <f t="shared" si="17"/>
        <v>1012.5057698070441</v>
      </c>
      <c r="AW33" s="83">
        <f t="shared" si="17"/>
        <v>1397.9701572964227</v>
      </c>
      <c r="AX33" s="83">
        <f t="shared" si="17"/>
        <v>1917.1168845400769</v>
      </c>
      <c r="AY33" s="83">
        <f t="shared" si="17"/>
        <v>2611.9883282151859</v>
      </c>
      <c r="AZ33" s="83">
        <f t="shared" si="17"/>
        <v>3536.5523941626743</v>
      </c>
      <c r="BA33" s="83">
        <f t="shared" si="18"/>
        <v>4759.7338941279459</v>
      </c>
      <c r="BB33" s="83">
        <f t="shared" si="18"/>
        <v>6369.1310661522139</v>
      </c>
      <c r="BC33" s="83">
        <f t="shared" si="18"/>
        <v>8475.5536155568971</v>
      </c>
      <c r="BD33" s="83">
        <f t="shared" si="18"/>
        <v>11218.542275506787</v>
      </c>
      <c r="BE33" s="83">
        <f t="shared" si="18"/>
        <v>14773.057014558588</v>
      </c>
      <c r="BF33" s="83">
        <f t="shared" si="18"/>
        <v>19357.552090507357</v>
      </c>
      <c r="BG33" s="83">
        <f t="shared" si="18"/>
        <v>25243.691646852702</v>
      </c>
      <c r="BH33" s="83">
        <f t="shared" si="18"/>
        <v>32768</v>
      </c>
      <c r="BI33" s="83">
        <f t="shared" si="18"/>
        <v>42345.78675339825</v>
      </c>
      <c r="BJ33" s="83">
        <f t="shared" si="18"/>
        <v>54487.73903651951</v>
      </c>
      <c r="BK33" s="83">
        <f t="shared" si="18"/>
        <v>69819.632199230124</v>
      </c>
      <c r="BL33" s="83">
        <f t="shared" si="18"/>
        <v>89105.676957498566</v>
      </c>
      <c r="BM33" s="83">
        <f t="shared" si="18"/>
        <v>113276.09611543309</v>
      </c>
      <c r="BN33" s="83">
        <f t="shared" si="18"/>
        <v>143459.60848636474</v>
      </c>
    </row>
    <row r="34" spans="1:66" x14ac:dyDescent="0.25">
      <c r="A34">
        <v>30</v>
      </c>
      <c r="B34" s="84">
        <f t="shared" si="6"/>
        <v>13.583473276258363</v>
      </c>
      <c r="C34" s="83">
        <f t="shared" si="13"/>
        <v>6.9691719376256315E-23</v>
      </c>
      <c r="D34" s="83">
        <f t="shared" si="13"/>
        <v>2.2836582605211669E-18</v>
      </c>
      <c r="E34" s="83">
        <f t="shared" si="13"/>
        <v>1.0000000000000017E-15</v>
      </c>
      <c r="F34" s="83">
        <f t="shared" si="13"/>
        <v>7.4830913880757598E-14</v>
      </c>
      <c r="G34" s="83">
        <f t="shared" si="13"/>
        <v>2.1268224907304778E-12</v>
      </c>
      <c r="H34" s="83">
        <f t="shared" si="13"/>
        <v>3.2768000000000054E-11</v>
      </c>
      <c r="I34" s="83">
        <f t="shared" si="13"/>
        <v>3.3086572447246355E-10</v>
      </c>
      <c r="J34" s="83">
        <f t="shared" si="13"/>
        <v>2.452059386044665E-9</v>
      </c>
      <c r="K34" s="83">
        <f t="shared" si="13"/>
        <v>1.4348906999999997E-8</v>
      </c>
      <c r="L34" s="83">
        <f t="shared" si="13"/>
        <v>6.9691719376256296E-8</v>
      </c>
      <c r="M34" s="83">
        <f t="shared" si="14"/>
        <v>2.9111960718789555E-7</v>
      </c>
      <c r="N34" s="83">
        <f t="shared" si="14"/>
        <v>1.0737418240000018E-6</v>
      </c>
      <c r="O34" s="83">
        <f t="shared" si="14"/>
        <v>3.5672328919610935E-6</v>
      </c>
      <c r="P34" s="83">
        <f t="shared" si="14"/>
        <v>1.0841808059513685E-5</v>
      </c>
      <c r="Q34" s="83">
        <f t="shared" si="14"/>
        <v>3.0517578125E-5</v>
      </c>
      <c r="R34" s="83">
        <f t="shared" si="14"/>
        <v>8.0349081961911582E-5</v>
      </c>
      <c r="S34" s="83">
        <f t="shared" si="14"/>
        <v>1.9948718404194914E-4</v>
      </c>
      <c r="T34" s="83">
        <f t="shared" si="14"/>
        <v>4.701849845759999E-4</v>
      </c>
      <c r="U34" s="83">
        <f t="shared" si="14"/>
        <v>1.0579988447813335E-3</v>
      </c>
      <c r="V34" s="83">
        <f t="shared" si="14"/>
        <v>2.2836582605211663E-3</v>
      </c>
      <c r="W34" s="83">
        <f t="shared" si="15"/>
        <v>4.747561509942994E-3</v>
      </c>
      <c r="X34" s="83">
        <f t="shared" si="15"/>
        <v>9.5394072883329614E-3</v>
      </c>
      <c r="Y34" s="83">
        <f t="shared" si="15"/>
        <v>1.85822680058064E-2</v>
      </c>
      <c r="Z34" s="83">
        <f t="shared" si="15"/>
        <v>3.5184372088832058E-2</v>
      </c>
      <c r="AA34" s="83">
        <f t="shared" si="15"/>
        <v>6.4905471518874547E-2</v>
      </c>
      <c r="AB34" s="83">
        <f t="shared" si="15"/>
        <v>0.11689108740378111</v>
      </c>
      <c r="AC34" s="83">
        <f t="shared" si="15"/>
        <v>0.20589113209464913</v>
      </c>
      <c r="AD34" s="83">
        <f t="shared" si="15"/>
        <v>0.35526436649414445</v>
      </c>
      <c r="AE34" s="83">
        <f t="shared" si="15"/>
        <v>0.60138300064236117</v>
      </c>
      <c r="AF34" s="83">
        <f t="shared" si="15"/>
        <v>1</v>
      </c>
      <c r="AG34" s="83">
        <f t="shared" si="16"/>
        <v>1.6353344538259755</v>
      </c>
      <c r="AH34" s="83">
        <f t="shared" si="16"/>
        <v>2.6328787177279187</v>
      </c>
      <c r="AI34" s="83">
        <f t="shared" si="16"/>
        <v>4.1772481694156554</v>
      </c>
      <c r="AJ34" s="83">
        <f t="shared" si="16"/>
        <v>6.5367960466865895</v>
      </c>
      <c r="AK34" s="83">
        <f t="shared" si="16"/>
        <v>10.097220595473139</v>
      </c>
      <c r="AL34" s="83">
        <f t="shared" si="16"/>
        <v>15.407021574586365</v>
      </c>
      <c r="AM34" s="83">
        <f t="shared" si="16"/>
        <v>23.238443733157904</v>
      </c>
      <c r="AN34" s="83">
        <f t="shared" si="16"/>
        <v>34.668506145794737</v>
      </c>
      <c r="AO34" s="83">
        <f t="shared" si="16"/>
        <v>51.185893014090794</v>
      </c>
      <c r="AP34" s="83">
        <f t="shared" si="16"/>
        <v>74.830913880757578</v>
      </c>
      <c r="AQ34" s="83">
        <f t="shared" si="17"/>
        <v>108.37747537087931</v>
      </c>
      <c r="AR34" s="83">
        <f t="shared" si="17"/>
        <v>155.56809555781203</v>
      </c>
      <c r="AS34" s="83">
        <f t="shared" si="17"/>
        <v>221.41549637181117</v>
      </c>
      <c r="AT34" s="83">
        <f t="shared" si="17"/>
        <v>312.58729802409448</v>
      </c>
      <c r="AU34" s="83">
        <f t="shared" si="17"/>
        <v>437.89389038085938</v>
      </c>
      <c r="AV34" s="83">
        <f t="shared" si="17"/>
        <v>608.9037580142641</v>
      </c>
      <c r="AW34" s="83">
        <f t="shared" si="17"/>
        <v>840.71548800339758</v>
      </c>
      <c r="AX34" s="83">
        <f t="shared" si="17"/>
        <v>1152.9215046068489</v>
      </c>
      <c r="AY34" s="83">
        <f t="shared" si="17"/>
        <v>1570.8053784648728</v>
      </c>
      <c r="AZ34" s="83">
        <f t="shared" si="17"/>
        <v>2126.8224907304811</v>
      </c>
      <c r="BA34" s="83">
        <f t="shared" si="18"/>
        <v>2862.4230515098134</v>
      </c>
      <c r="BB34" s="83">
        <f t="shared" si="18"/>
        <v>3830.2871520470994</v>
      </c>
      <c r="BC34" s="83">
        <f t="shared" si="18"/>
        <v>5097.0538654288157</v>
      </c>
      <c r="BD34" s="83">
        <f t="shared" si="18"/>
        <v>6746.6406164774626</v>
      </c>
      <c r="BE34" s="83">
        <f t="shared" si="18"/>
        <v>8884.265356075919</v>
      </c>
      <c r="BF34" s="83">
        <f t="shared" si="18"/>
        <v>11641.302761280125</v>
      </c>
      <c r="BG34" s="83">
        <f t="shared" si="18"/>
        <v>15181.127029874797</v>
      </c>
      <c r="BH34" s="83">
        <f t="shared" si="18"/>
        <v>19706.118165048891</v>
      </c>
      <c r="BI34" s="83">
        <f t="shared" si="18"/>
        <v>25466.03630232023</v>
      </c>
      <c r="BJ34" s="83">
        <f t="shared" si="18"/>
        <v>32768</v>
      </c>
      <c r="BK34" s="83">
        <f t="shared" si="18"/>
        <v>41988.339915719014</v>
      </c>
      <c r="BL34" s="83">
        <f t="shared" si="18"/>
        <v>53586.639382969566</v>
      </c>
      <c r="BM34" s="83">
        <f t="shared" si="18"/>
        <v>68122.318582951702</v>
      </c>
      <c r="BN34" s="83">
        <f t="shared" si="18"/>
        <v>86274.16982250844</v>
      </c>
    </row>
    <row r="35" spans="1:66" x14ac:dyDescent="0.25">
      <c r="A35">
        <v>31</v>
      </c>
      <c r="B35" s="84">
        <f t="shared" si="6"/>
        <v>13.52230427966095</v>
      </c>
      <c r="C35" s="83">
        <f t="shared" ref="C35:L44" si="19">+(C$4/$A35)^$B$2</f>
        <v>4.2616187296248698E-23</v>
      </c>
      <c r="D35" s="83">
        <f t="shared" si="19"/>
        <v>1.3964472253234773E-18</v>
      </c>
      <c r="E35" s="83">
        <f t="shared" si="19"/>
        <v>6.1149570820845444E-16</v>
      </c>
      <c r="F35" s="83">
        <f t="shared" si="19"/>
        <v>4.5758782679399706E-14</v>
      </c>
      <c r="G35" s="83">
        <f t="shared" si="19"/>
        <v>1.3005428252029032E-12</v>
      </c>
      <c r="H35" s="83">
        <f t="shared" si="19"/>
        <v>2.0037491366574635E-11</v>
      </c>
      <c r="I35" s="83">
        <f t="shared" si="19"/>
        <v>2.0232297050819221E-10</v>
      </c>
      <c r="J35" s="83">
        <f t="shared" si="19"/>
        <v>1.4994237908385696E-9</v>
      </c>
      <c r="K35" s="83">
        <f t="shared" si="19"/>
        <v>8.7742950479822569E-9</v>
      </c>
      <c r="L35" s="83">
        <f t="shared" si="19"/>
        <v>4.2616187296248734E-8</v>
      </c>
      <c r="M35" s="83">
        <f t="shared" ref="M35:V44" si="20">+(M$4/$A35)^$B$2</f>
        <v>1.7801839037072987E-7</v>
      </c>
      <c r="N35" s="83">
        <f t="shared" si="20"/>
        <v>6.5658851709991765E-7</v>
      </c>
      <c r="O35" s="83">
        <f t="shared" si="20"/>
        <v>2.1813476036142443E-6</v>
      </c>
      <c r="P35" s="83">
        <f t="shared" si="20"/>
        <v>6.6297190976124425E-6</v>
      </c>
      <c r="Q35" s="83">
        <f t="shared" si="20"/>
        <v>1.8661368048353736E-5</v>
      </c>
      <c r="R35" s="83">
        <f t="shared" si="20"/>
        <v>4.9133118778198247E-5</v>
      </c>
      <c r="S35" s="83">
        <f t="shared" si="20"/>
        <v>1.2198555688424212E-4</v>
      </c>
      <c r="T35" s="83">
        <f t="shared" si="20"/>
        <v>2.875161001322826E-4</v>
      </c>
      <c r="U35" s="83">
        <f t="shared" si="20"/>
        <v>6.469617528732886E-4</v>
      </c>
      <c r="V35" s="83">
        <f t="shared" si="20"/>
        <v>1.3964472253234785E-3</v>
      </c>
      <c r="W35" s="83">
        <f t="shared" ref="W35:AF44" si="21">+(W$4/$A35)^$B$2</f>
        <v>2.9031134877857919E-3</v>
      </c>
      <c r="X35" s="83">
        <f t="shared" si="21"/>
        <v>5.8333066156680763E-3</v>
      </c>
      <c r="Y35" s="83">
        <f t="shared" si="21"/>
        <v>1.1362977134329889E-2</v>
      </c>
      <c r="Z35" s="83">
        <f t="shared" si="21"/>
        <v>2.1515092528330101E-2</v>
      </c>
      <c r="AA35" s="83">
        <f t="shared" si="21"/>
        <v>3.9689417273037771E-2</v>
      </c>
      <c r="AB35" s="83">
        <f t="shared" si="21"/>
        <v>7.1478398275231558E-2</v>
      </c>
      <c r="AC35" s="83">
        <f t="shared" si="21"/>
        <v>0.12590154363405781</v>
      </c>
      <c r="AD35" s="83">
        <f t="shared" si="21"/>
        <v>0.21724263539056451</v>
      </c>
      <c r="AE35" s="83">
        <f t="shared" si="21"/>
        <v>0.36774312388232594</v>
      </c>
      <c r="AF35" s="83">
        <f t="shared" si="21"/>
        <v>0.61149570820845522</v>
      </c>
      <c r="AG35" s="83">
        <f t="shared" ref="AG35:AP44" si="22">+(AG$4/$A35)^$B$2</f>
        <v>1</v>
      </c>
      <c r="AH35" s="83">
        <f t="shared" si="22"/>
        <v>1.6099940361240002</v>
      </c>
      <c r="AI35" s="83">
        <f t="shared" si="22"/>
        <v>2.5543693277192911</v>
      </c>
      <c r="AJ35" s="83">
        <f t="shared" si="22"/>
        <v>3.9972227279828458</v>
      </c>
      <c r="AK35" s="83">
        <f t="shared" si="22"/>
        <v>6.1744070589658424</v>
      </c>
      <c r="AL35" s="83">
        <f t="shared" si="22"/>
        <v>9.4213275691346361</v>
      </c>
      <c r="AM35" s="83">
        <f t="shared" si="22"/>
        <v>14.210208608269722</v>
      </c>
      <c r="AN35" s="83">
        <f t="shared" si="22"/>
        <v>21.199642718151921</v>
      </c>
      <c r="AO35" s="83">
        <f t="shared" si="22"/>
        <v>31.299953898933627</v>
      </c>
      <c r="AP35" s="83">
        <f t="shared" si="22"/>
        <v>45.758782679399744</v>
      </c>
      <c r="AQ35" s="83">
        <f t="shared" ref="AQ35:AZ44" si="23">+(AQ$4/$A35)^$B$2</f>
        <v>66.272361055760129</v>
      </c>
      <c r="AR35" s="83">
        <f t="shared" si="23"/>
        <v>95.12922276776483</v>
      </c>
      <c r="AS35" s="83">
        <f t="shared" si="23"/>
        <v>135.39462576220734</v>
      </c>
      <c r="AT35" s="83">
        <f t="shared" si="23"/>
        <v>191.14579118221152</v>
      </c>
      <c r="AU35" s="83">
        <f t="shared" si="23"/>
        <v>267.77023461859909</v>
      </c>
      <c r="AV35" s="83">
        <f t="shared" si="23"/>
        <v>372.3420347377218</v>
      </c>
      <c r="AW35" s="83">
        <f t="shared" si="23"/>
        <v>514.09391273845449</v>
      </c>
      <c r="AX35" s="83">
        <f t="shared" si="23"/>
        <v>705.00655196832076</v>
      </c>
      <c r="AY35" s="83">
        <f t="shared" si="23"/>
        <v>960.54074736202699</v>
      </c>
      <c r="AZ35" s="83">
        <f t="shared" si="23"/>
        <v>1300.5428252029017</v>
      </c>
      <c r="BA35" s="83">
        <f t="shared" ref="BA35:BN44" si="24">+(BA$4/$A35)^$B$2</f>
        <v>1750.3594110752015</v>
      </c>
      <c r="BB35" s="83">
        <f t="shared" si="24"/>
        <v>2342.2041546827877</v>
      </c>
      <c r="BC35" s="83">
        <f t="shared" si="24"/>
        <v>3116.8265632170364</v>
      </c>
      <c r="BD35" s="83">
        <f t="shared" si="24"/>
        <v>4125.5417818008063</v>
      </c>
      <c r="BE35" s="83">
        <f t="shared" si="24"/>
        <v>5432.69013582549</v>
      </c>
      <c r="BF35" s="83">
        <f t="shared" si="24"/>
        <v>7118.606676478018</v>
      </c>
      <c r="BG35" s="83">
        <f t="shared" si="24"/>
        <v>9283.1940245357946</v>
      </c>
      <c r="BH35" s="83">
        <f t="shared" si="24"/>
        <v>12050.206683376056</v>
      </c>
      <c r="BI35" s="83">
        <f t="shared" si="24"/>
        <v>15572.371903949546</v>
      </c>
      <c r="BJ35" s="83">
        <f t="shared" si="24"/>
        <v>20037.491366574661</v>
      </c>
      <c r="BK35" s="83">
        <f t="shared" si="24"/>
        <v>25675.689653259964</v>
      </c>
      <c r="BL35" s="83">
        <f t="shared" si="24"/>
        <v>32768</v>
      </c>
      <c r="BM35" s="83">
        <f t="shared" si="24"/>
        <v>41656.505446683972</v>
      </c>
      <c r="BN35" s="83">
        <f t="shared" si="24"/>
        <v>52756.284575711237</v>
      </c>
    </row>
    <row r="36" spans="1:66" x14ac:dyDescent="0.25">
      <c r="A36">
        <v>32</v>
      </c>
      <c r="B36" s="84">
        <f t="shared" si="6"/>
        <v>13.461052858118652</v>
      </c>
      <c r="C36" s="83">
        <f t="shared" si="19"/>
        <v>2.6469779601696886E-23</v>
      </c>
      <c r="D36" s="83">
        <f t="shared" si="19"/>
        <v>8.6736173798840355E-19</v>
      </c>
      <c r="E36" s="83">
        <f t="shared" si="19"/>
        <v>3.7981240581524565E-16</v>
      </c>
      <c r="F36" s="83">
        <f t="shared" si="19"/>
        <v>2.8421709430404007E-14</v>
      </c>
      <c r="G36" s="83">
        <f t="shared" si="19"/>
        <v>8.0779356694631609E-13</v>
      </c>
      <c r="H36" s="83">
        <f t="shared" si="19"/>
        <v>1.244569291375397E-11</v>
      </c>
      <c r="I36" s="83">
        <f t="shared" si="19"/>
        <v>1.2566690681369049E-10</v>
      </c>
      <c r="J36" s="83">
        <f t="shared" si="19"/>
        <v>9.3132257461547852E-10</v>
      </c>
      <c r="K36" s="83">
        <f t="shared" si="19"/>
        <v>5.4498928884892191E-9</v>
      </c>
      <c r="L36" s="83">
        <f t="shared" si="19"/>
        <v>2.6469779601696886E-8</v>
      </c>
      <c r="M36" s="83">
        <f t="shared" si="20"/>
        <v>1.1057083838602406E-7</v>
      </c>
      <c r="N36" s="83">
        <f t="shared" si="20"/>
        <v>4.0782046539789008E-7</v>
      </c>
      <c r="O36" s="83">
        <f t="shared" si="20"/>
        <v>1.3548793067990187E-6</v>
      </c>
      <c r="P36" s="83">
        <f t="shared" si="20"/>
        <v>4.1178532024710099E-6</v>
      </c>
      <c r="Q36" s="83">
        <f t="shared" si="20"/>
        <v>1.1590954767310964E-5</v>
      </c>
      <c r="R36" s="83">
        <f t="shared" si="20"/>
        <v>3.0517578125E-5</v>
      </c>
      <c r="S36" s="83">
        <f t="shared" si="20"/>
        <v>7.5767707300281476E-5</v>
      </c>
      <c r="T36" s="83">
        <f t="shared" si="20"/>
        <v>1.7858209017001473E-4</v>
      </c>
      <c r="U36" s="83">
        <f t="shared" si="20"/>
        <v>4.0184108658614917E-4</v>
      </c>
      <c r="V36" s="83">
        <f t="shared" si="20"/>
        <v>8.6736173798840355E-4</v>
      </c>
      <c r="W36" s="83">
        <f t="shared" si="21"/>
        <v>1.8031827588473111E-3</v>
      </c>
      <c r="X36" s="83">
        <f t="shared" si="21"/>
        <v>3.6231852322332362E-3</v>
      </c>
      <c r="Y36" s="83">
        <f t="shared" si="21"/>
        <v>7.057775916788989E-3</v>
      </c>
      <c r="Z36" s="83">
        <f t="shared" si="21"/>
        <v>1.3363461010158062E-2</v>
      </c>
      <c r="AA36" s="83">
        <f t="shared" si="21"/>
        <v>2.4651903288156619E-2</v>
      </c>
      <c r="AB36" s="83">
        <f t="shared" si="21"/>
        <v>4.4396685125190245E-2</v>
      </c>
      <c r="AC36" s="83">
        <f t="shared" si="21"/>
        <v>7.8200006216893173E-2</v>
      </c>
      <c r="AD36" s="83">
        <f t="shared" si="21"/>
        <v>0.13493381373857005</v>
      </c>
      <c r="AE36" s="83">
        <f t="shared" si="21"/>
        <v>0.22841272429036671</v>
      </c>
      <c r="AF36" s="83">
        <f t="shared" si="21"/>
        <v>0.37981240581524567</v>
      </c>
      <c r="AG36" s="83">
        <f t="shared" si="22"/>
        <v>0.62112031322020367</v>
      </c>
      <c r="AH36" s="83">
        <f t="shared" si="22"/>
        <v>1</v>
      </c>
      <c r="AI36" s="83">
        <f t="shared" si="22"/>
        <v>1.5865706769130892</v>
      </c>
      <c r="AJ36" s="83">
        <f t="shared" si="22"/>
        <v>2.4827562328156234</v>
      </c>
      <c r="AK36" s="83">
        <f t="shared" si="22"/>
        <v>3.8350496464138941</v>
      </c>
      <c r="AL36" s="83">
        <f t="shared" si="22"/>
        <v>5.8517779306910427</v>
      </c>
      <c r="AM36" s="83">
        <f t="shared" si="22"/>
        <v>8.8262492216929154</v>
      </c>
      <c r="AN36" s="83">
        <f t="shared" si="22"/>
        <v>13.167528725254936</v>
      </c>
      <c r="AO36" s="83">
        <f t="shared" si="22"/>
        <v>19.441037169483586</v>
      </c>
      <c r="AP36" s="83">
        <f t="shared" si="22"/>
        <v>28.421709430404007</v>
      </c>
      <c r="AQ36" s="83">
        <f t="shared" si="23"/>
        <v>41.163109656796209</v>
      </c>
      <c r="AR36" s="83">
        <f t="shared" si="23"/>
        <v>59.086692641908691</v>
      </c>
      <c r="AS36" s="83">
        <f t="shared" si="23"/>
        <v>84.096352361754384</v>
      </c>
      <c r="AT36" s="83">
        <f t="shared" si="23"/>
        <v>118.72453368981868</v>
      </c>
      <c r="AU36" s="83">
        <f t="shared" si="23"/>
        <v>166.31753199735167</v>
      </c>
      <c r="AV36" s="83">
        <f t="shared" si="23"/>
        <v>231.26920124134159</v>
      </c>
      <c r="AW36" s="83">
        <f t="shared" si="23"/>
        <v>319.31417210470875</v>
      </c>
      <c r="AX36" s="83">
        <f t="shared" si="23"/>
        <v>437.89389038085938</v>
      </c>
      <c r="AY36" s="83">
        <f t="shared" si="23"/>
        <v>596.61136986227064</v>
      </c>
      <c r="AZ36" s="83">
        <f t="shared" si="23"/>
        <v>807.7935669463161</v>
      </c>
      <c r="BA36" s="83">
        <f t="shared" si="24"/>
        <v>1087.18378565496</v>
      </c>
      <c r="BB36" s="83">
        <f t="shared" si="24"/>
        <v>1454.790578182234</v>
      </c>
      <c r="BC36" s="83">
        <f t="shared" si="24"/>
        <v>1935.9242911984165</v>
      </c>
      <c r="BD36" s="83">
        <f t="shared" si="24"/>
        <v>2562.4578037151555</v>
      </c>
      <c r="BE36" s="83">
        <f t="shared" si="24"/>
        <v>3374.3541987922381</v>
      </c>
      <c r="BF36" s="83">
        <f t="shared" si="24"/>
        <v>4421.5112085854635</v>
      </c>
      <c r="BG36" s="83">
        <f t="shared" si="24"/>
        <v>5765.9803802036022</v>
      </c>
      <c r="BH36" s="83">
        <f t="shared" si="24"/>
        <v>7484.6281495467365</v>
      </c>
      <c r="BI36" s="83">
        <f t="shared" si="24"/>
        <v>9672.3165145626317</v>
      </c>
      <c r="BJ36" s="83">
        <f t="shared" si="24"/>
        <v>12445.69291375397</v>
      </c>
      <c r="BK36" s="83">
        <f t="shared" si="24"/>
        <v>15947.69239957756</v>
      </c>
      <c r="BL36" s="83">
        <f t="shared" si="24"/>
        <v>20352.870423599634</v>
      </c>
      <c r="BM36" s="83">
        <f t="shared" si="24"/>
        <v>25873.701710703495</v>
      </c>
      <c r="BN36" s="83">
        <f t="shared" si="24"/>
        <v>32768</v>
      </c>
    </row>
    <row r="37" spans="1:66" x14ac:dyDescent="0.25">
      <c r="A37">
        <v>33</v>
      </c>
      <c r="B37" s="84">
        <f t="shared" si="6"/>
        <v>13.399726416965395</v>
      </c>
      <c r="C37" s="83">
        <f t="shared" si="19"/>
        <v>1.6683643525542663E-23</v>
      </c>
      <c r="D37" s="83">
        <f t="shared" si="19"/>
        <v>5.46689631044982E-19</v>
      </c>
      <c r="E37" s="83">
        <f t="shared" si="19"/>
        <v>2.3939204936916372E-16</v>
      </c>
      <c r="F37" s="83">
        <f t="shared" si="19"/>
        <v>1.791392583008197E-14</v>
      </c>
      <c r="G37" s="83">
        <f t="shared" si="19"/>
        <v>5.0914439470039872E-13</v>
      </c>
      <c r="H37" s="83">
        <f t="shared" si="19"/>
        <v>7.8443986737287567E-12</v>
      </c>
      <c r="I37" s="83">
        <f t="shared" si="19"/>
        <v>7.9206623847476083E-11</v>
      </c>
      <c r="J37" s="83">
        <f t="shared" si="19"/>
        <v>5.87003521600126E-10</v>
      </c>
      <c r="K37" s="83">
        <f t="shared" si="19"/>
        <v>3.4350142529375328E-9</v>
      </c>
      <c r="L37" s="83">
        <f t="shared" si="19"/>
        <v>1.6683643525542665E-8</v>
      </c>
      <c r="M37" s="83">
        <f t="shared" si="20"/>
        <v>6.9691719376256296E-8</v>
      </c>
      <c r="N37" s="83">
        <f t="shared" si="20"/>
        <v>2.570452557407439E-7</v>
      </c>
      <c r="O37" s="83">
        <f t="shared" si="20"/>
        <v>8.5396719258365408E-7</v>
      </c>
      <c r="P37" s="83">
        <f t="shared" si="20"/>
        <v>2.5954426502340963E-6</v>
      </c>
      <c r="Q37" s="83">
        <f t="shared" si="20"/>
        <v>7.3056655691273024E-6</v>
      </c>
      <c r="R37" s="83">
        <f t="shared" si="20"/>
        <v>1.9234931395792929E-5</v>
      </c>
      <c r="S37" s="83">
        <f t="shared" si="20"/>
        <v>4.7755645810685758E-5</v>
      </c>
      <c r="T37" s="83">
        <f t="shared" si="20"/>
        <v>1.1255854704025708E-4</v>
      </c>
      <c r="U37" s="83">
        <f t="shared" si="20"/>
        <v>2.5327651168241148E-4</v>
      </c>
      <c r="V37" s="83">
        <f t="shared" si="20"/>
        <v>5.4668963104498205E-4</v>
      </c>
      <c r="W37" s="83">
        <f t="shared" si="21"/>
        <v>1.1365284793714155E-3</v>
      </c>
      <c r="X37" s="83">
        <f t="shared" si="21"/>
        <v>2.2836582605211663E-3</v>
      </c>
      <c r="Y37" s="83">
        <f t="shared" si="21"/>
        <v>4.4484472198370361E-3</v>
      </c>
      <c r="Z37" s="83">
        <f t="shared" si="21"/>
        <v>8.4228589401126961E-3</v>
      </c>
      <c r="AA37" s="83">
        <f t="shared" si="21"/>
        <v>1.5537853842175233E-2</v>
      </c>
      <c r="AB37" s="83">
        <f t="shared" si="21"/>
        <v>2.7982796966581177E-2</v>
      </c>
      <c r="AC37" s="83">
        <f t="shared" si="21"/>
        <v>4.928870005907527E-2</v>
      </c>
      <c r="AD37" s="83">
        <f t="shared" si="21"/>
        <v>8.5047464762870867E-2</v>
      </c>
      <c r="AE37" s="83">
        <f t="shared" si="21"/>
        <v>0.14396630897955187</v>
      </c>
      <c r="AF37" s="83">
        <f t="shared" si="21"/>
        <v>0.23939204936916345</v>
      </c>
      <c r="AG37" s="83">
        <f t="shared" si="22"/>
        <v>0.39148606630540189</v>
      </c>
      <c r="AH37" s="83">
        <f t="shared" si="22"/>
        <v>0.63029023197734269</v>
      </c>
      <c r="AI37" s="83">
        <f t="shared" si="22"/>
        <v>1</v>
      </c>
      <c r="AJ37" s="83">
        <f t="shared" si="22"/>
        <v>1.5648570019245509</v>
      </c>
      <c r="AK37" s="83">
        <f t="shared" si="22"/>
        <v>2.4171943312828361</v>
      </c>
      <c r="AL37" s="83">
        <f t="shared" si="22"/>
        <v>3.6883184694151439</v>
      </c>
      <c r="AM37" s="83">
        <f t="shared" si="22"/>
        <v>5.5630986694306603</v>
      </c>
      <c r="AN37" s="83">
        <f t="shared" si="22"/>
        <v>8.2993647348092594</v>
      </c>
      <c r="AO37" s="83">
        <f t="shared" si="22"/>
        <v>12.253495827433959</v>
      </c>
      <c r="AP37" s="83">
        <f t="shared" si="22"/>
        <v>17.913925830081972</v>
      </c>
      <c r="AQ37" s="83">
        <f t="shared" si="23"/>
        <v>25.944705934490877</v>
      </c>
      <c r="AR37" s="83">
        <f t="shared" si="23"/>
        <v>37.241765212042544</v>
      </c>
      <c r="AS37" s="83">
        <f t="shared" si="23"/>
        <v>53.005109438538447</v>
      </c>
      <c r="AT37" s="83">
        <f t="shared" si="23"/>
        <v>74.830913880757578</v>
      </c>
      <c r="AU37" s="83">
        <f t="shared" si="23"/>
        <v>104.82831582450973</v>
      </c>
      <c r="AV37" s="83">
        <f t="shared" si="23"/>
        <v>145.76671849962</v>
      </c>
      <c r="AW37" s="83">
        <f t="shared" si="23"/>
        <v>201.26060360953011</v>
      </c>
      <c r="AX37" s="83">
        <f t="shared" si="23"/>
        <v>276.00024174961283</v>
      </c>
      <c r="AY37" s="83">
        <f t="shared" si="23"/>
        <v>376.0383187108103</v>
      </c>
      <c r="AZ37" s="83">
        <f t="shared" si="23"/>
        <v>509.14439470039804</v>
      </c>
      <c r="BA37" s="83">
        <f t="shared" si="24"/>
        <v>685.2413204624695</v>
      </c>
      <c r="BB37" s="83">
        <f t="shared" si="24"/>
        <v>916.94029100093201</v>
      </c>
      <c r="BC37" s="83">
        <f t="shared" si="24"/>
        <v>1220.1941705900208</v>
      </c>
      <c r="BD37" s="83">
        <f t="shared" si="24"/>
        <v>1615.0921235357785</v>
      </c>
      <c r="BE37" s="83">
        <f t="shared" si="24"/>
        <v>2126.8224907304811</v>
      </c>
      <c r="BF37" s="83">
        <f t="shared" si="24"/>
        <v>2786.8353253497526</v>
      </c>
      <c r="BG37" s="83">
        <f t="shared" si="24"/>
        <v>3634.2411114153333</v>
      </c>
      <c r="BH37" s="83">
        <f t="shared" si="24"/>
        <v>4717.4880126419557</v>
      </c>
      <c r="BI37" s="83">
        <f t="shared" si="24"/>
        <v>6096.3666197219545</v>
      </c>
      <c r="BJ37" s="83">
        <f t="shared" si="24"/>
        <v>7844.3986737287478</v>
      </c>
      <c r="BK37" s="83">
        <f t="shared" si="24"/>
        <v>10051.674742033032</v>
      </c>
      <c r="BL37" s="83">
        <f t="shared" si="24"/>
        <v>12828.215420695409</v>
      </c>
      <c r="BM37" s="83">
        <f t="shared" si="24"/>
        <v>16307.941453351877</v>
      </c>
      <c r="BN37" s="83">
        <f t="shared" si="24"/>
        <v>20653.350321433565</v>
      </c>
    </row>
    <row r="38" spans="1:66" x14ac:dyDescent="0.25">
      <c r="A38">
        <v>34</v>
      </c>
      <c r="B38" s="84">
        <f t="shared" si="6"/>
        <v>13.338331502599511</v>
      </c>
      <c r="C38" s="83">
        <f t="shared" si="19"/>
        <v>1.0661449260235373E-23</v>
      </c>
      <c r="D38" s="83">
        <f t="shared" si="19"/>
        <v>3.4935436935939269E-19</v>
      </c>
      <c r="E38" s="83">
        <f t="shared" si="19"/>
        <v>1.5298014392033634E-16</v>
      </c>
      <c r="F38" s="83">
        <f t="shared" si="19"/>
        <v>1.144764397516858E-14</v>
      </c>
      <c r="G38" s="83">
        <f t="shared" si="19"/>
        <v>3.253616107249566E-13</v>
      </c>
      <c r="H38" s="83">
        <f t="shared" si="19"/>
        <v>5.0128533559815812E-12</v>
      </c>
      <c r="I38" s="83">
        <f t="shared" si="19"/>
        <v>5.0615886148103689E-11</v>
      </c>
      <c r="J38" s="83">
        <f t="shared" si="19"/>
        <v>3.7511639777832402E-10</v>
      </c>
      <c r="K38" s="83">
        <f t="shared" si="19"/>
        <v>2.1950978579595204E-9</v>
      </c>
      <c r="L38" s="83">
        <f t="shared" si="19"/>
        <v>1.0661449260235378E-8</v>
      </c>
      <c r="M38" s="83">
        <f t="shared" si="20"/>
        <v>4.4535519405636063E-8</v>
      </c>
      <c r="N38" s="83">
        <f t="shared" si="20"/>
        <v>1.6426117876880445E-7</v>
      </c>
      <c r="O38" s="83">
        <f t="shared" si="20"/>
        <v>5.4571580120956438E-7</v>
      </c>
      <c r="P38" s="83">
        <f t="shared" si="20"/>
        <v>1.6585813573010617E-6</v>
      </c>
      <c r="Q38" s="83">
        <f t="shared" si="20"/>
        <v>4.6685834936625981E-6</v>
      </c>
      <c r="R38" s="83">
        <f t="shared" si="20"/>
        <v>1.2291814122400121E-5</v>
      </c>
      <c r="S38" s="83">
        <f t="shared" si="20"/>
        <v>3.0517578125E-5</v>
      </c>
      <c r="T38" s="83">
        <f t="shared" si="20"/>
        <v>7.1928966609617563E-5</v>
      </c>
      <c r="U38" s="83">
        <f t="shared" si="20"/>
        <v>1.6185281554219791E-4</v>
      </c>
      <c r="V38" s="83">
        <f t="shared" si="20"/>
        <v>3.4935436935939286E-4</v>
      </c>
      <c r="W38" s="83">
        <f t="shared" si="21"/>
        <v>7.2628264306172873E-4</v>
      </c>
      <c r="X38" s="83">
        <f t="shared" si="21"/>
        <v>1.4593398998838825E-3</v>
      </c>
      <c r="Y38" s="83">
        <f t="shared" si="21"/>
        <v>2.8427180338945219E-3</v>
      </c>
      <c r="Z38" s="83">
        <f t="shared" si="21"/>
        <v>5.3825103058961843E-3</v>
      </c>
      <c r="AA38" s="83">
        <f t="shared" si="21"/>
        <v>9.9292483741747085E-3</v>
      </c>
      <c r="AB38" s="83">
        <f t="shared" si="21"/>
        <v>1.7882015374035005E-2</v>
      </c>
      <c r="AC38" s="83">
        <f t="shared" si="21"/>
        <v>3.1497255019760327E-2</v>
      </c>
      <c r="AD38" s="83">
        <f t="shared" si="21"/>
        <v>5.4348393916041189E-2</v>
      </c>
      <c r="AE38" s="83">
        <f t="shared" si="21"/>
        <v>9.199965798951204E-2</v>
      </c>
      <c r="AF38" s="83">
        <f t="shared" si="21"/>
        <v>0.15298014392033601</v>
      </c>
      <c r="AG38" s="83">
        <f t="shared" si="22"/>
        <v>0.2501737001041815</v>
      </c>
      <c r="AH38" s="83">
        <f t="shared" si="22"/>
        <v>0.40277816516280718</v>
      </c>
      <c r="AI38" s="83">
        <f t="shared" si="22"/>
        <v>0.63903602614816679</v>
      </c>
      <c r="AJ38" s="83">
        <f t="shared" si="22"/>
        <v>1</v>
      </c>
      <c r="AK38" s="83">
        <f t="shared" si="22"/>
        <v>1.5446742598908583</v>
      </c>
      <c r="AL38" s="83">
        <f t="shared" si="22"/>
        <v>2.3569683778639483</v>
      </c>
      <c r="AM38" s="83">
        <f t="shared" si="22"/>
        <v>3.5550204667831231</v>
      </c>
      <c r="AN38" s="83">
        <f t="shared" si="22"/>
        <v>5.3035930596867411</v>
      </c>
      <c r="AO38" s="83">
        <f t="shared" si="22"/>
        <v>7.830425279986529</v>
      </c>
      <c r="AP38" s="83">
        <f t="shared" si="22"/>
        <v>11.447643975168585</v>
      </c>
      <c r="AQ38" s="83">
        <f t="shared" si="23"/>
        <v>16.579601779959788</v>
      </c>
      <c r="AR38" s="83">
        <f t="shared" si="23"/>
        <v>23.798829647846727</v>
      </c>
      <c r="AS38" s="83">
        <f t="shared" si="23"/>
        <v>33.872174501152308</v>
      </c>
      <c r="AT38" s="83">
        <f t="shared" si="23"/>
        <v>47.819649839395062</v>
      </c>
      <c r="AU38" s="83">
        <f t="shared" si="23"/>
        <v>66.989070372299736</v>
      </c>
      <c r="AV38" s="83">
        <f t="shared" si="23"/>
        <v>93.150184534655693</v>
      </c>
      <c r="AW38" s="83">
        <f t="shared" si="23"/>
        <v>128.61277635081538</v>
      </c>
      <c r="AX38" s="83">
        <f t="shared" si="23"/>
        <v>176.37409770360617</v>
      </c>
      <c r="AY38" s="83">
        <f t="shared" si="23"/>
        <v>240.30203286839432</v>
      </c>
      <c r="AZ38" s="83">
        <f t="shared" si="23"/>
        <v>325.36161072495685</v>
      </c>
      <c r="BA38" s="83">
        <f t="shared" si="24"/>
        <v>437.89389038085938</v>
      </c>
      <c r="BB38" s="83">
        <f t="shared" si="24"/>
        <v>585.95787977637906</v>
      </c>
      <c r="BC38" s="83">
        <f t="shared" si="24"/>
        <v>779.74803390300633</v>
      </c>
      <c r="BD38" s="83">
        <f t="shared" si="24"/>
        <v>1032.1020524875064</v>
      </c>
      <c r="BE38" s="83">
        <f t="shared" si="24"/>
        <v>1359.1161927989529</v>
      </c>
      <c r="BF38" s="83">
        <f t="shared" si="24"/>
        <v>1780.8881718408377</v>
      </c>
      <c r="BG38" s="83">
        <f t="shared" si="24"/>
        <v>2322.4109979031527</v>
      </c>
      <c r="BH38" s="83">
        <f t="shared" si="24"/>
        <v>3014.6447930003305</v>
      </c>
      <c r="BI38" s="83">
        <f t="shared" si="24"/>
        <v>3895.7978986094563</v>
      </c>
      <c r="BJ38" s="83">
        <f t="shared" si="24"/>
        <v>5012.8533559815705</v>
      </c>
      <c r="BK38" s="83">
        <f t="shared" si="24"/>
        <v>6423.3822832826972</v>
      </c>
      <c r="BL38" s="83">
        <f t="shared" si="24"/>
        <v>8197.6918050138192</v>
      </c>
      <c r="BM38" s="83">
        <f t="shared" si="24"/>
        <v>10421.362101006946</v>
      </c>
      <c r="BN38" s="83">
        <f t="shared" si="24"/>
        <v>13198.234916054866</v>
      </c>
    </row>
    <row r="39" spans="1:66" x14ac:dyDescent="0.25">
      <c r="A39">
        <v>35</v>
      </c>
      <c r="B39" s="84">
        <f t="shared" si="6"/>
        <v>13.27687392318653</v>
      </c>
      <c r="C39" s="83">
        <f t="shared" si="19"/>
        <v>6.9020696059172065E-24</v>
      </c>
      <c r="D39" s="83">
        <f t="shared" si="19"/>
        <v>2.2616701684669502E-19</v>
      </c>
      <c r="E39" s="83">
        <f t="shared" si="19"/>
        <v>9.9037154882832768E-17</v>
      </c>
      <c r="F39" s="83">
        <f t="shared" si="19"/>
        <v>7.4110408080325025E-15</v>
      </c>
      <c r="G39" s="83">
        <f t="shared" si="19"/>
        <v>2.1063444842276625E-13</v>
      </c>
      <c r="H39" s="83">
        <f t="shared" si="19"/>
        <v>3.2452494912006641E-12</v>
      </c>
      <c r="I39" s="83">
        <f t="shared" si="19"/>
        <v>3.2768000000000054E-11</v>
      </c>
      <c r="J39" s="83">
        <f t="shared" si="19"/>
        <v>2.4284498519760904E-10</v>
      </c>
      <c r="K39" s="83">
        <f t="shared" si="19"/>
        <v>1.4210749249583608E-9</v>
      </c>
      <c r="L39" s="83">
        <f t="shared" si="19"/>
        <v>6.9020696059172045E-9</v>
      </c>
      <c r="M39" s="83">
        <f t="shared" si="20"/>
        <v>2.8831657626497056E-8</v>
      </c>
      <c r="N39" s="83">
        <f t="shared" si="20"/>
        <v>1.0634033532766336E-7</v>
      </c>
      <c r="O39" s="83">
        <f t="shared" si="20"/>
        <v>3.5328859642428627E-7</v>
      </c>
      <c r="P39" s="83">
        <f t="shared" si="20"/>
        <v>1.0737418240000018E-6</v>
      </c>
      <c r="Q39" s="83">
        <f t="shared" si="20"/>
        <v>3.0223741114145704E-6</v>
      </c>
      <c r="R39" s="83">
        <f t="shared" si="20"/>
        <v>7.9575444749552531E-6</v>
      </c>
      <c r="S39" s="83">
        <f t="shared" si="20"/>
        <v>1.975664314310269E-5</v>
      </c>
      <c r="T39" s="83">
        <f t="shared" si="20"/>
        <v>4.6565783141035567E-5</v>
      </c>
      <c r="U39" s="83">
        <f t="shared" si="20"/>
        <v>1.0478119545646698E-4</v>
      </c>
      <c r="V39" s="83">
        <f t="shared" si="20"/>
        <v>2.2616701684669496E-4</v>
      </c>
      <c r="W39" s="83">
        <f t="shared" si="21"/>
        <v>4.701849845759999E-4</v>
      </c>
      <c r="X39" s="83">
        <f t="shared" si="21"/>
        <v>9.4475575710505555E-4</v>
      </c>
      <c r="Y39" s="83">
        <f t="shared" si="21"/>
        <v>1.8403349545653537E-3</v>
      </c>
      <c r="Z39" s="83">
        <f t="shared" si="21"/>
        <v>3.4845601080168731E-3</v>
      </c>
      <c r="AA39" s="83">
        <f t="shared" si="21"/>
        <v>6.4280532355580604E-3</v>
      </c>
      <c r="AB39" s="83">
        <f t="shared" si="21"/>
        <v>1.1576560727631012E-2</v>
      </c>
      <c r="AC39" s="83">
        <f t="shared" si="21"/>
        <v>2.0390871938259527E-2</v>
      </c>
      <c r="AD39" s="83">
        <f t="shared" si="21"/>
        <v>3.5184372088832058E-2</v>
      </c>
      <c r="AE39" s="83">
        <f t="shared" si="21"/>
        <v>5.9559261378520328E-2</v>
      </c>
      <c r="AF39" s="83">
        <f t="shared" si="21"/>
        <v>9.9037154882832643E-2</v>
      </c>
      <c r="AG39" s="83">
        <f t="shared" si="22"/>
        <v>0.16195887158879546</v>
      </c>
      <c r="AH39" s="83">
        <f t="shared" si="22"/>
        <v>0.26075281735533373</v>
      </c>
      <c r="AI39" s="83">
        <f t="shared" si="22"/>
        <v>0.41370277393844718</v>
      </c>
      <c r="AJ39" s="83">
        <f t="shared" si="22"/>
        <v>0.64738568251318895</v>
      </c>
      <c r="AK39" s="83">
        <f t="shared" si="22"/>
        <v>1</v>
      </c>
      <c r="AL39" s="83">
        <f t="shared" si="22"/>
        <v>1.5258675819654535</v>
      </c>
      <c r="AM39" s="83">
        <f t="shared" si="22"/>
        <v>2.3014693512367521</v>
      </c>
      <c r="AN39" s="83">
        <f t="shared" si="22"/>
        <v>3.4334702127175101</v>
      </c>
      <c r="AO39" s="83">
        <f t="shared" si="22"/>
        <v>5.0693052142526103</v>
      </c>
      <c r="AP39" s="83">
        <f t="shared" si="22"/>
        <v>7.4110408080325003</v>
      </c>
      <c r="AQ39" s="83">
        <f t="shared" si="23"/>
        <v>10.733396814116174</v>
      </c>
      <c r="AR39" s="83">
        <f t="shared" si="23"/>
        <v>15.407021574586365</v>
      </c>
      <c r="AS39" s="83">
        <f t="shared" si="23"/>
        <v>21.928360807634359</v>
      </c>
      <c r="AT39" s="83">
        <f t="shared" si="23"/>
        <v>30.95775664881846</v>
      </c>
      <c r="AU39" s="83">
        <f t="shared" si="23"/>
        <v>43.367765043895382</v>
      </c>
      <c r="AV39" s="83">
        <f t="shared" si="23"/>
        <v>60.304095791197511</v>
      </c>
      <c r="AW39" s="83">
        <f t="shared" si="23"/>
        <v>83.262069997788657</v>
      </c>
      <c r="AX39" s="83">
        <f t="shared" si="23"/>
        <v>114.1820656194969</v>
      </c>
      <c r="AY39" s="83">
        <f t="shared" si="23"/>
        <v>155.56809555781203</v>
      </c>
      <c r="AZ39" s="83">
        <f t="shared" si="23"/>
        <v>210.63444842276652</v>
      </c>
      <c r="BA39" s="83">
        <f t="shared" si="24"/>
        <v>283.48623509256794</v>
      </c>
      <c r="BB39" s="83">
        <f t="shared" si="24"/>
        <v>379.34074192301301</v>
      </c>
      <c r="BC39" s="83">
        <f t="shared" si="24"/>
        <v>504.79771311661483</v>
      </c>
      <c r="BD39" s="83">
        <f t="shared" si="24"/>
        <v>668.16809167288818</v>
      </c>
      <c r="BE39" s="83">
        <f t="shared" si="24"/>
        <v>879.87236408987587</v>
      </c>
      <c r="BF39" s="83">
        <f t="shared" si="24"/>
        <v>1152.9215046068489</v>
      </c>
      <c r="BG39" s="83">
        <f t="shared" si="24"/>
        <v>1503.4956289536678</v>
      </c>
      <c r="BH39" s="83">
        <f t="shared" si="24"/>
        <v>1951.6378768513541</v>
      </c>
      <c r="BI39" s="83">
        <f t="shared" si="24"/>
        <v>2522.0837815247296</v>
      </c>
      <c r="BJ39" s="83">
        <f t="shared" si="24"/>
        <v>3245.24949120066</v>
      </c>
      <c r="BK39" s="83">
        <f t="shared" si="24"/>
        <v>4158.4057235060936</v>
      </c>
      <c r="BL39" s="83">
        <f t="shared" si="24"/>
        <v>5307.0683042216497</v>
      </c>
      <c r="BM39" s="83">
        <f t="shared" si="24"/>
        <v>6746.6406164774626</v>
      </c>
      <c r="BN39" s="83">
        <f t="shared" si="24"/>
        <v>8544.3483190995757</v>
      </c>
    </row>
    <row r="40" spans="1:66" x14ac:dyDescent="0.25">
      <c r="A40">
        <v>36</v>
      </c>
      <c r="B40" s="84">
        <f t="shared" si="6"/>
        <v>13.215358849615352</v>
      </c>
      <c r="C40" s="83">
        <f t="shared" si="19"/>
        <v>4.5233739070769942E-24</v>
      </c>
      <c r="D40" s="83">
        <f t="shared" si="19"/>
        <v>1.4822191618709895E-19</v>
      </c>
      <c r="E40" s="83">
        <f t="shared" si="19"/>
        <v>6.4905471518874444E-17</v>
      </c>
      <c r="F40" s="83">
        <f t="shared" si="19"/>
        <v>4.8569357496188583E-15</v>
      </c>
      <c r="G40" s="83">
        <f t="shared" si="19"/>
        <v>1.3804241659780885E-13</v>
      </c>
      <c r="H40" s="83">
        <f t="shared" si="19"/>
        <v>2.1268224907304778E-12</v>
      </c>
      <c r="I40" s="83">
        <f t="shared" si="19"/>
        <v>2.1474995856319238E-11</v>
      </c>
      <c r="J40" s="83">
        <f t="shared" si="19"/>
        <v>1.5915207064351075E-10</v>
      </c>
      <c r="K40" s="83">
        <f t="shared" si="19"/>
        <v>9.3132257461547852E-10</v>
      </c>
      <c r="L40" s="83">
        <f t="shared" si="19"/>
        <v>4.5233739070770003E-9</v>
      </c>
      <c r="M40" s="83">
        <f t="shared" si="20"/>
        <v>1.8895255372919923E-8</v>
      </c>
      <c r="N40" s="83">
        <f t="shared" si="20"/>
        <v>6.9691719376256296E-8</v>
      </c>
      <c r="O40" s="83">
        <f t="shared" si="20"/>
        <v>2.3153293287037289E-7</v>
      </c>
      <c r="P40" s="83">
        <f t="shared" si="20"/>
        <v>7.0369266421986879E-7</v>
      </c>
      <c r="Q40" s="83">
        <f t="shared" si="20"/>
        <v>1.9807577978172164E-6</v>
      </c>
      <c r="R40" s="83">
        <f t="shared" si="20"/>
        <v>5.2150950508465602E-6</v>
      </c>
      <c r="S40" s="83">
        <f t="shared" si="20"/>
        <v>1.2947809742215212E-5</v>
      </c>
      <c r="T40" s="83">
        <f t="shared" si="20"/>
        <v>3.0517578125E-5</v>
      </c>
      <c r="U40" s="83">
        <f t="shared" si="20"/>
        <v>6.8669913886956998E-5</v>
      </c>
      <c r="V40" s="83">
        <f t="shared" si="20"/>
        <v>1.4822191618709914E-4</v>
      </c>
      <c r="W40" s="83">
        <f t="shared" si="21"/>
        <v>3.0814271836771055E-4</v>
      </c>
      <c r="X40" s="83">
        <f t="shared" si="21"/>
        <v>6.1915972805984005E-4</v>
      </c>
      <c r="Y40" s="83">
        <f t="shared" si="21"/>
        <v>1.2060908668069569E-3</v>
      </c>
      <c r="Z40" s="83">
        <f t="shared" si="21"/>
        <v>2.2836582605211663E-3</v>
      </c>
      <c r="AA40" s="83">
        <f t="shared" si="21"/>
        <v>4.212720233087424E-3</v>
      </c>
      <c r="AB40" s="83">
        <f t="shared" si="21"/>
        <v>7.5868711442963789E-3</v>
      </c>
      <c r="AC40" s="83">
        <f t="shared" si="21"/>
        <v>1.3363461010158062E-2</v>
      </c>
      <c r="AD40" s="83">
        <f t="shared" si="21"/>
        <v>2.305860122115666E-2</v>
      </c>
      <c r="AE40" s="83">
        <f t="shared" si="21"/>
        <v>3.9033047220128077E-2</v>
      </c>
      <c r="AF40" s="83">
        <f t="shared" si="21"/>
        <v>6.4905471518874547E-2</v>
      </c>
      <c r="AG40" s="83">
        <f t="shared" si="22"/>
        <v>0.106142153816636</v>
      </c>
      <c r="AH40" s="83">
        <f t="shared" si="22"/>
        <v>0.17088823462614008</v>
      </c>
      <c r="AI40" s="83">
        <f t="shared" si="22"/>
        <v>0.2711262620872778</v>
      </c>
      <c r="AJ40" s="83">
        <f t="shared" si="22"/>
        <v>0.42427382963290805</v>
      </c>
      <c r="AK40" s="83">
        <f t="shared" si="22"/>
        <v>0.65536486377927317</v>
      </c>
      <c r="AL40" s="83">
        <f t="shared" si="22"/>
        <v>1</v>
      </c>
      <c r="AM40" s="83">
        <f t="shared" si="22"/>
        <v>1.5083021478654437</v>
      </c>
      <c r="AN40" s="83">
        <f t="shared" si="22"/>
        <v>2.2501757382478069</v>
      </c>
      <c r="AO40" s="83">
        <f t="shared" si="22"/>
        <v>3.3222445211942202</v>
      </c>
      <c r="AP40" s="83">
        <f t="shared" si="22"/>
        <v>4.8569357496188648</v>
      </c>
      <c r="AQ40" s="83">
        <f t="shared" si="23"/>
        <v>7.0342911409721234</v>
      </c>
      <c r="AR40" s="83">
        <f t="shared" si="23"/>
        <v>10.097220595473139</v>
      </c>
      <c r="AS40" s="83">
        <f t="shared" si="23"/>
        <v>14.37107719359803</v>
      </c>
      <c r="AT40" s="83">
        <f t="shared" si="23"/>
        <v>20.288625969064839</v>
      </c>
      <c r="AU40" s="83">
        <f t="shared" si="23"/>
        <v>28.421709430404007</v>
      </c>
      <c r="AV40" s="83">
        <f t="shared" si="23"/>
        <v>39.521185523530363</v>
      </c>
      <c r="AW40" s="83">
        <f t="shared" si="23"/>
        <v>54.567035162081176</v>
      </c>
      <c r="AX40" s="83">
        <f t="shared" si="23"/>
        <v>74.830913880757578</v>
      </c>
      <c r="AY40" s="83">
        <f t="shared" si="23"/>
        <v>101.9538637536467</v>
      </c>
      <c r="AZ40" s="83">
        <f t="shared" si="23"/>
        <v>138.04241659780871</v>
      </c>
      <c r="BA40" s="83">
        <f t="shared" si="24"/>
        <v>185.78691784474017</v>
      </c>
      <c r="BB40" s="83">
        <f t="shared" si="24"/>
        <v>248.60659365630374</v>
      </c>
      <c r="BC40" s="83">
        <f t="shared" si="24"/>
        <v>330.82668449275963</v>
      </c>
      <c r="BD40" s="83">
        <f t="shared" si="24"/>
        <v>437.89389038085938</v>
      </c>
      <c r="BE40" s="83">
        <f t="shared" si="24"/>
        <v>576.6374320349089</v>
      </c>
      <c r="BF40" s="83">
        <f t="shared" si="24"/>
        <v>755.58424481486145</v>
      </c>
      <c r="BG40" s="83">
        <f t="shared" si="24"/>
        <v>985.33820806195342</v>
      </c>
      <c r="BH40" s="83">
        <f t="shared" si="24"/>
        <v>1279.0348913091568</v>
      </c>
      <c r="BI40" s="83">
        <f t="shared" si="24"/>
        <v>1652.8850939188681</v>
      </c>
      <c r="BJ40" s="83">
        <f t="shared" si="24"/>
        <v>2126.8224907304811</v>
      </c>
      <c r="BK40" s="83">
        <f t="shared" si="24"/>
        <v>2725.2730005245221</v>
      </c>
      <c r="BL40" s="83">
        <f t="shared" si="24"/>
        <v>3478.0660962635284</v>
      </c>
      <c r="BM40" s="83">
        <f t="shared" si="24"/>
        <v>4421.5112085854635</v>
      </c>
      <c r="BN40" s="83">
        <f t="shared" si="24"/>
        <v>5599.6656722293583</v>
      </c>
    </row>
    <row r="41" spans="1:66" x14ac:dyDescent="0.25">
      <c r="A41">
        <v>37</v>
      </c>
      <c r="B41" s="84">
        <f t="shared" si="6"/>
        <v>13.153790900367355</v>
      </c>
      <c r="C41" s="83">
        <f t="shared" si="19"/>
        <v>2.9989839326811905E-24</v>
      </c>
      <c r="D41" s="83">
        <f t="shared" si="19"/>
        <v>9.827070550609725E-20</v>
      </c>
      <c r="E41" s="83">
        <f t="shared" si="19"/>
        <v>4.3032141544536654E-17</v>
      </c>
      <c r="F41" s="83">
        <f t="shared" si="19"/>
        <v>3.2201344780237947E-15</v>
      </c>
      <c r="G41" s="83">
        <f t="shared" si="19"/>
        <v>9.1521726461217944E-14</v>
      </c>
      <c r="H41" s="83">
        <f t="shared" si="19"/>
        <v>1.4100772141313771E-12</v>
      </c>
      <c r="I41" s="83">
        <f t="shared" si="19"/>
        <v>1.4237860687734697E-11</v>
      </c>
      <c r="J41" s="83">
        <f t="shared" si="19"/>
        <v>1.055173665758837E-10</v>
      </c>
      <c r="K41" s="83">
        <f t="shared" si="19"/>
        <v>6.1746419703339258E-10</v>
      </c>
      <c r="L41" s="83">
        <f t="shared" si="19"/>
        <v>2.9989839326811896E-9</v>
      </c>
      <c r="M41" s="83">
        <f t="shared" si="20"/>
        <v>1.2527500142899454E-8</v>
      </c>
      <c r="N41" s="83">
        <f t="shared" si="20"/>
        <v>4.6205410152656964E-8</v>
      </c>
      <c r="O41" s="83">
        <f t="shared" si="20"/>
        <v>1.5350567072919652E-7</v>
      </c>
      <c r="P41" s="83">
        <f t="shared" si="20"/>
        <v>4.6654621901569055E-7</v>
      </c>
      <c r="Q41" s="83">
        <f t="shared" si="20"/>
        <v>1.3132367414714555E-6</v>
      </c>
      <c r="R41" s="83">
        <f t="shared" si="20"/>
        <v>3.4575930679585572E-6</v>
      </c>
      <c r="S41" s="83">
        <f t="shared" si="20"/>
        <v>8.5843607400142012E-6</v>
      </c>
      <c r="T41" s="83">
        <f t="shared" si="20"/>
        <v>2.0233066808390208E-5</v>
      </c>
      <c r="U41" s="83">
        <f t="shared" si="20"/>
        <v>4.5527956042586548E-5</v>
      </c>
      <c r="V41" s="83">
        <f t="shared" si="20"/>
        <v>9.827070550609722E-5</v>
      </c>
      <c r="W41" s="83">
        <f t="shared" si="21"/>
        <v>2.0429773888726104E-4</v>
      </c>
      <c r="X41" s="83">
        <f t="shared" si="21"/>
        <v>4.1050112468252929E-4</v>
      </c>
      <c r="Y41" s="83">
        <f t="shared" si="21"/>
        <v>7.9963478704437381E-4</v>
      </c>
      <c r="Z41" s="83">
        <f t="shared" si="21"/>
        <v>1.5140588798822634E-3</v>
      </c>
      <c r="AA41" s="83">
        <f t="shared" si="21"/>
        <v>2.7930214374150939E-3</v>
      </c>
      <c r="AB41" s="83">
        <f t="shared" si="21"/>
        <v>5.0300738184543116E-3</v>
      </c>
      <c r="AC41" s="83">
        <f t="shared" si="21"/>
        <v>8.8599363390618208E-3</v>
      </c>
      <c r="AD41" s="83">
        <f t="shared" si="21"/>
        <v>1.5287786504706148E-2</v>
      </c>
      <c r="AE41" s="83">
        <f t="shared" si="21"/>
        <v>2.5878798406120253E-2</v>
      </c>
      <c r="AF41" s="83">
        <f t="shared" si="21"/>
        <v>4.3032141544536655E-2</v>
      </c>
      <c r="AG41" s="83">
        <f t="shared" si="22"/>
        <v>7.0371943689696723E-2</v>
      </c>
      <c r="AH41" s="83">
        <f t="shared" si="22"/>
        <v>0.113298409650866</v>
      </c>
      <c r="AI41" s="83">
        <f t="shared" si="22"/>
        <v>0.17975593449295085</v>
      </c>
      <c r="AJ41" s="83">
        <f t="shared" si="22"/>
        <v>0.28129233272878534</v>
      </c>
      <c r="AK41" s="83">
        <f t="shared" si="22"/>
        <v>0.43450502587080969</v>
      </c>
      <c r="AL41" s="83">
        <f t="shared" si="22"/>
        <v>0.66299713317733033</v>
      </c>
      <c r="AM41" s="83">
        <f t="shared" si="22"/>
        <v>1</v>
      </c>
      <c r="AN41" s="83">
        <f t="shared" si="22"/>
        <v>1.491860063603476</v>
      </c>
      <c r="AO41" s="83">
        <f t="shared" si="22"/>
        <v>2.2026385932658568</v>
      </c>
      <c r="AP41" s="83">
        <f t="shared" si="22"/>
        <v>3.2201344780237937</v>
      </c>
      <c r="AQ41" s="83">
        <f t="shared" si="23"/>
        <v>4.6637148603992111</v>
      </c>
      <c r="AR41" s="83">
        <f t="shared" si="23"/>
        <v>6.6944283078577698</v>
      </c>
      <c r="AS41" s="83">
        <f t="shared" si="23"/>
        <v>9.5279829800256</v>
      </c>
      <c r="AT41" s="83">
        <f t="shared" si="23"/>
        <v>13.45130085359712</v>
      </c>
      <c r="AU41" s="83">
        <f t="shared" si="23"/>
        <v>18.843511872356938</v>
      </c>
      <c r="AV41" s="83">
        <f t="shared" si="23"/>
        <v>26.202432701870041</v>
      </c>
      <c r="AW41" s="83">
        <f t="shared" si="23"/>
        <v>36.177787878446331</v>
      </c>
      <c r="AX41" s="83">
        <f t="shared" si="23"/>
        <v>49.612681375982007</v>
      </c>
      <c r="AY41" s="83">
        <f t="shared" si="23"/>
        <v>67.595119385019842</v>
      </c>
      <c r="AZ41" s="83">
        <f t="shared" si="23"/>
        <v>91.521726461217796</v>
      </c>
      <c r="BA41" s="83">
        <f t="shared" si="24"/>
        <v>123.17619391291467</v>
      </c>
      <c r="BB41" s="83">
        <f t="shared" si="24"/>
        <v>164.82545888311088</v>
      </c>
      <c r="BC41" s="83">
        <f t="shared" si="24"/>
        <v>219.33714339726052</v>
      </c>
      <c r="BD41" s="83">
        <f t="shared" si="24"/>
        <v>290.32239395837775</v>
      </c>
      <c r="BE41" s="83">
        <f t="shared" si="24"/>
        <v>382.30896432188183</v>
      </c>
      <c r="BF41" s="83">
        <f t="shared" si="24"/>
        <v>500.95018818621105</v>
      </c>
      <c r="BG41" s="83">
        <f t="shared" si="24"/>
        <v>653.27640715516338</v>
      </c>
      <c r="BH41" s="83">
        <f t="shared" si="24"/>
        <v>847.99646617174847</v>
      </c>
      <c r="BI41" s="83">
        <f t="shared" si="24"/>
        <v>1095.858078739752</v>
      </c>
      <c r="BJ41" s="83">
        <f t="shared" si="24"/>
        <v>1410.0772141313771</v>
      </c>
      <c r="BK41" s="83">
        <f t="shared" si="24"/>
        <v>1806.848186473339</v>
      </c>
      <c r="BL41" s="83">
        <f t="shared" si="24"/>
        <v>2305.9478508239822</v>
      </c>
      <c r="BM41" s="83">
        <f t="shared" si="24"/>
        <v>2931.4492556035939</v>
      </c>
      <c r="BN41" s="83">
        <f t="shared" si="24"/>
        <v>3712.5622874395772</v>
      </c>
    </row>
    <row r="42" spans="1:66" x14ac:dyDescent="0.25">
      <c r="A42">
        <v>38</v>
      </c>
      <c r="B42" s="84">
        <f t="shared" si="6"/>
        <v>13.0921742132048</v>
      </c>
      <c r="C42" s="83">
        <f t="shared" si="19"/>
        <v>2.0102313922375262E-24</v>
      </c>
      <c r="D42" s="83">
        <f t="shared" si="19"/>
        <v>6.587126226083926E-20</v>
      </c>
      <c r="E42" s="83">
        <f t="shared" si="19"/>
        <v>2.8844623295696808E-17</v>
      </c>
      <c r="F42" s="83">
        <f t="shared" si="19"/>
        <v>2.1584695217631809E-15</v>
      </c>
      <c r="G42" s="83">
        <f t="shared" si="19"/>
        <v>6.134739356193625E-14</v>
      </c>
      <c r="H42" s="83">
        <f t="shared" si="19"/>
        <v>9.4518061615339299E-13</v>
      </c>
      <c r="I42" s="83">
        <f t="shared" si="19"/>
        <v>9.543697183866012E-12</v>
      </c>
      <c r="J42" s="83">
        <f t="shared" si="19"/>
        <v>7.0728729289135911E-11</v>
      </c>
      <c r="K42" s="83">
        <f t="shared" si="19"/>
        <v>4.1388881711998683E-10</v>
      </c>
      <c r="L42" s="83">
        <f t="shared" si="19"/>
        <v>2.0102313922375271E-9</v>
      </c>
      <c r="M42" s="83">
        <f t="shared" si="20"/>
        <v>8.3972354033260962E-9</v>
      </c>
      <c r="N42" s="83">
        <f t="shared" si="20"/>
        <v>3.0971678430114381E-8</v>
      </c>
      <c r="O42" s="83">
        <f t="shared" si="20"/>
        <v>1.0289548897663692E-7</v>
      </c>
      <c r="P42" s="83">
        <f t="shared" si="20"/>
        <v>3.1272786932092148E-7</v>
      </c>
      <c r="Q42" s="83">
        <f t="shared" si="20"/>
        <v>8.8026804491262345E-7</v>
      </c>
      <c r="R42" s="83">
        <f t="shared" si="20"/>
        <v>2.3176390013464055E-6</v>
      </c>
      <c r="S42" s="83">
        <f t="shared" si="20"/>
        <v>5.7541326760093742E-6</v>
      </c>
      <c r="T42" s="83">
        <f t="shared" si="20"/>
        <v>1.3562308759387728E-5</v>
      </c>
      <c r="U42" s="83">
        <f t="shared" si="20"/>
        <v>3.0517578125E-5</v>
      </c>
      <c r="V42" s="83">
        <f t="shared" si="20"/>
        <v>6.5871262260839287E-5</v>
      </c>
      <c r="W42" s="83">
        <f t="shared" si="21"/>
        <v>1.3694162332745572E-4</v>
      </c>
      <c r="X42" s="83">
        <f t="shared" si="21"/>
        <v>2.7516060969618952E-4</v>
      </c>
      <c r="Y42" s="83">
        <f t="shared" si="21"/>
        <v>5.3599852060716479E-4</v>
      </c>
      <c r="Z42" s="83">
        <f t="shared" si="21"/>
        <v>1.0148799587979881E-3</v>
      </c>
      <c r="AA42" s="83">
        <f t="shared" si="21"/>
        <v>1.8721738757915161E-3</v>
      </c>
      <c r="AB42" s="83">
        <f t="shared" si="21"/>
        <v>3.3716793827864387E-3</v>
      </c>
      <c r="AC42" s="83">
        <f t="shared" si="21"/>
        <v>5.9388521451947075E-3</v>
      </c>
      <c r="AD42" s="83">
        <f t="shared" si="21"/>
        <v>1.0247466821907955E-2</v>
      </c>
      <c r="AE42" s="83">
        <f t="shared" si="21"/>
        <v>1.7346666109964732E-2</v>
      </c>
      <c r="AF42" s="83">
        <f t="shared" si="21"/>
        <v>2.8844623295696845E-2</v>
      </c>
      <c r="AG42" s="83">
        <f t="shared" si="22"/>
        <v>4.7170606283084268E-2</v>
      </c>
      <c r="AH42" s="83">
        <f t="shared" si="22"/>
        <v>7.5944394796119016E-2</v>
      </c>
      <c r="AI42" s="83">
        <f t="shared" si="22"/>
        <v>0.12049114985943364</v>
      </c>
      <c r="AJ42" s="83">
        <f t="shared" si="22"/>
        <v>0.18855141952747517</v>
      </c>
      <c r="AK42" s="83">
        <f t="shared" si="22"/>
        <v>0.29125052440997362</v>
      </c>
      <c r="AL42" s="83">
        <f t="shared" si="22"/>
        <v>0.44440973342761708</v>
      </c>
      <c r="AM42" s="83">
        <f t="shared" si="22"/>
        <v>0.67030415546118649</v>
      </c>
      <c r="AN42" s="83">
        <f t="shared" si="22"/>
        <v>1</v>
      </c>
      <c r="AO42" s="83">
        <f t="shared" si="22"/>
        <v>1.4764378020452893</v>
      </c>
      <c r="AP42" s="83">
        <f t="shared" si="22"/>
        <v>2.1584695217631817</v>
      </c>
      <c r="AQ42" s="83">
        <f t="shared" si="23"/>
        <v>3.1261074508116775</v>
      </c>
      <c r="AR42" s="83">
        <f t="shared" si="23"/>
        <v>4.487303113194069</v>
      </c>
      <c r="AS42" s="83">
        <f t="shared" si="23"/>
        <v>6.3866465846746179</v>
      </c>
      <c r="AT42" s="83">
        <f t="shared" si="23"/>
        <v>9.0164628585247382</v>
      </c>
      <c r="AU42" s="83">
        <f t="shared" si="23"/>
        <v>12.630884311523038</v>
      </c>
      <c r="AV42" s="83">
        <f t="shared" si="23"/>
        <v>17.563599523255576</v>
      </c>
      <c r="AW42" s="83">
        <f t="shared" si="23"/>
        <v>24.250121550315956</v>
      </c>
      <c r="AX42" s="83">
        <f t="shared" si="23"/>
        <v>33.255586489892472</v>
      </c>
      <c r="AY42" s="83">
        <f t="shared" si="23"/>
        <v>45.309289412673749</v>
      </c>
      <c r="AZ42" s="83">
        <f t="shared" si="23"/>
        <v>61.3473935619364</v>
      </c>
      <c r="BA42" s="83">
        <f t="shared" si="24"/>
        <v>82.565514633719602</v>
      </c>
      <c r="BB42" s="83">
        <f t="shared" si="24"/>
        <v>110.48319001514602</v>
      </c>
      <c r="BC42" s="83">
        <f t="shared" si="24"/>
        <v>147.02259866616953</v>
      </c>
      <c r="BD42" s="83">
        <f t="shared" si="24"/>
        <v>194.60430709374018</v>
      </c>
      <c r="BE42" s="83">
        <f t="shared" si="24"/>
        <v>256.26328745502013</v>
      </c>
      <c r="BF42" s="83">
        <f t="shared" si="24"/>
        <v>335.78899282027987</v>
      </c>
      <c r="BG42" s="83">
        <f t="shared" si="24"/>
        <v>437.89389038085938</v>
      </c>
      <c r="BH42" s="83">
        <f t="shared" si="24"/>
        <v>568.41555509132434</v>
      </c>
      <c r="BI42" s="83">
        <f t="shared" si="24"/>
        <v>734.55822397496684</v>
      </c>
      <c r="BJ42" s="83">
        <f t="shared" si="24"/>
        <v>945.18061615339423</v>
      </c>
      <c r="BK42" s="83">
        <f t="shared" si="24"/>
        <v>1211.137847680588</v>
      </c>
      <c r="BL42" s="83">
        <f t="shared" si="24"/>
        <v>1545.6864266841053</v>
      </c>
      <c r="BM42" s="83">
        <f t="shared" si="24"/>
        <v>1964.9626175546891</v>
      </c>
      <c r="BN42" s="83">
        <f t="shared" si="24"/>
        <v>2488.5459286792279</v>
      </c>
    </row>
    <row r="43" spans="1:66" x14ac:dyDescent="0.25">
      <c r="A43">
        <v>39</v>
      </c>
      <c r="B43" s="84">
        <f t="shared" si="6"/>
        <v>13.030512506001246</v>
      </c>
      <c r="C43" s="83">
        <f t="shared" si="19"/>
        <v>1.3615415356155084E-24</v>
      </c>
      <c r="D43" s="83">
        <f t="shared" si="19"/>
        <v>4.461499303904898E-20</v>
      </c>
      <c r="E43" s="83">
        <f t="shared" si="19"/>
        <v>1.9536632871184153E-17</v>
      </c>
      <c r="F43" s="83">
        <f t="shared" si="19"/>
        <v>1.461944091903557E-15</v>
      </c>
      <c r="G43" s="83">
        <f t="shared" si="19"/>
        <v>4.1550950183578714E-14</v>
      </c>
      <c r="H43" s="83">
        <f t="shared" si="19"/>
        <v>6.4017638592296233E-13</v>
      </c>
      <c r="I43" s="83">
        <f t="shared" si="19"/>
        <v>6.4640021886768801E-12</v>
      </c>
      <c r="J43" s="83">
        <f t="shared" si="19"/>
        <v>4.7904984003495755E-11</v>
      </c>
      <c r="K43" s="83">
        <f t="shared" si="19"/>
        <v>2.8032932816176455E-10</v>
      </c>
      <c r="L43" s="83">
        <f t="shared" si="19"/>
        <v>1.3615415356155073E-9</v>
      </c>
      <c r="M43" s="83">
        <f t="shared" si="20"/>
        <v>5.6874968872332625E-9</v>
      </c>
      <c r="N43" s="83">
        <f t="shared" si="20"/>
        <v>2.097729981392363E-8</v>
      </c>
      <c r="O43" s="83">
        <f t="shared" si="20"/>
        <v>6.9691719376256296E-8</v>
      </c>
      <c r="P43" s="83">
        <f t="shared" si="20"/>
        <v>2.1181242371856401E-7</v>
      </c>
      <c r="Q43" s="83">
        <f t="shared" si="20"/>
        <v>5.9621071994580528E-7</v>
      </c>
      <c r="R43" s="83">
        <f t="shared" si="20"/>
        <v>1.5697505158265489E-6</v>
      </c>
      <c r="S43" s="83">
        <f t="shared" si="20"/>
        <v>3.8973078771339087E-6</v>
      </c>
      <c r="T43" s="83">
        <f t="shared" si="20"/>
        <v>9.1858314252047009E-6</v>
      </c>
      <c r="U43" s="83">
        <f t="shared" si="20"/>
        <v>2.0669735008629855E-5</v>
      </c>
      <c r="V43" s="83">
        <f t="shared" si="20"/>
        <v>4.4614993039048944E-5</v>
      </c>
      <c r="W43" s="83">
        <f t="shared" si="21"/>
        <v>9.2751366253120951E-5</v>
      </c>
      <c r="X43" s="83">
        <f t="shared" si="21"/>
        <v>1.8636789800085954E-4</v>
      </c>
      <c r="Y43" s="83">
        <f t="shared" si="21"/>
        <v>3.6303494794339054E-4</v>
      </c>
      <c r="Z43" s="83">
        <f t="shared" si="21"/>
        <v>6.873841603026495E-4</v>
      </c>
      <c r="AA43" s="83">
        <f t="shared" si="21"/>
        <v>1.2680343683953508E-3</v>
      </c>
      <c r="AB43" s="83">
        <f t="shared" si="21"/>
        <v>2.2836582605211663E-3</v>
      </c>
      <c r="AC43" s="83">
        <f t="shared" si="21"/>
        <v>4.0224194591656328E-3</v>
      </c>
      <c r="AD43" s="83">
        <f t="shared" si="21"/>
        <v>6.9406695004099054E-3</v>
      </c>
      <c r="AE43" s="83">
        <f t="shared" si="21"/>
        <v>1.1748998898520921E-2</v>
      </c>
      <c r="AF43" s="83">
        <f t="shared" si="21"/>
        <v>1.9536632871184147E-2</v>
      </c>
      <c r="AG43" s="83">
        <f t="shared" si="22"/>
        <v>3.1948928845996448E-2</v>
      </c>
      <c r="AH43" s="83">
        <f t="shared" si="22"/>
        <v>5.1437584902604354E-2</v>
      </c>
      <c r="AI43" s="83">
        <f t="shared" si="22"/>
        <v>8.1609363897699558E-2</v>
      </c>
      <c r="AJ43" s="83">
        <f t="shared" si="22"/>
        <v>0.12770698451792392</v>
      </c>
      <c r="AK43" s="83">
        <f t="shared" si="22"/>
        <v>0.19726569179311779</v>
      </c>
      <c r="AL43" s="83">
        <f t="shared" si="22"/>
        <v>0.30100132414110764</v>
      </c>
      <c r="AM43" s="83">
        <f t="shared" si="22"/>
        <v>0.4540009437123752</v>
      </c>
      <c r="AN43" s="83">
        <f t="shared" si="22"/>
        <v>0.67730587676278309</v>
      </c>
      <c r="AO43" s="83">
        <f t="shared" si="22"/>
        <v>1</v>
      </c>
      <c r="AP43" s="83">
        <f t="shared" si="22"/>
        <v>1.4619440919035558</v>
      </c>
      <c r="AQ43" s="83">
        <f t="shared" si="23"/>
        <v>2.1173309478266713</v>
      </c>
      <c r="AR43" s="83">
        <f t="shared" si="23"/>
        <v>3.0392767693822673</v>
      </c>
      <c r="AS43" s="83">
        <f t="shared" si="23"/>
        <v>4.3257132646070815</v>
      </c>
      <c r="AT43" s="83">
        <f t="shared" si="23"/>
        <v>6.1069032816921656</v>
      </c>
      <c r="AU43" s="83">
        <f t="shared" si="23"/>
        <v>8.5549721729053871</v>
      </c>
      <c r="AV43" s="83">
        <f t="shared" si="23"/>
        <v>11.895929174209021</v>
      </c>
      <c r="AW43" s="83">
        <f t="shared" si="23"/>
        <v>16.424749838240778</v>
      </c>
      <c r="AX43" s="83">
        <f t="shared" si="23"/>
        <v>22.524204164797219</v>
      </c>
      <c r="AY43" s="83">
        <f t="shared" si="23"/>
        <v>30.688247991149659</v>
      </c>
      <c r="AZ43" s="83">
        <f t="shared" si="23"/>
        <v>41.550950183578856</v>
      </c>
      <c r="BA43" s="83">
        <f t="shared" si="24"/>
        <v>55.922108279361893</v>
      </c>
      <c r="BB43" s="83">
        <f t="shared" si="24"/>
        <v>74.830913880757578</v>
      </c>
      <c r="BC43" s="83">
        <f t="shared" si="24"/>
        <v>99.579270093532884</v>
      </c>
      <c r="BD43" s="83">
        <f t="shared" si="24"/>
        <v>131.80664083793945</v>
      </c>
      <c r="BE43" s="83">
        <f t="shared" si="24"/>
        <v>173.56863059183561</v>
      </c>
      <c r="BF43" s="83">
        <f t="shared" si="24"/>
        <v>227.43185818943178</v>
      </c>
      <c r="BG43" s="83">
        <f t="shared" si="24"/>
        <v>296.58810535347351</v>
      </c>
      <c r="BH43" s="83">
        <f t="shared" si="24"/>
        <v>384.99119590673354</v>
      </c>
      <c r="BI43" s="83">
        <f t="shared" si="24"/>
        <v>497.52060192267817</v>
      </c>
      <c r="BJ43" s="83">
        <f t="shared" si="24"/>
        <v>640.17638592296214</v>
      </c>
      <c r="BK43" s="83">
        <f t="shared" si="24"/>
        <v>820.31078180388965</v>
      </c>
      <c r="BL43" s="83">
        <f t="shared" si="24"/>
        <v>1046.9025004256116</v>
      </c>
      <c r="BM43" s="83">
        <f t="shared" si="24"/>
        <v>1330.8807284889729</v>
      </c>
      <c r="BN43" s="83">
        <f t="shared" si="24"/>
        <v>1685.5067820885395</v>
      </c>
    </row>
    <row r="44" spans="1:66" x14ac:dyDescent="0.25">
      <c r="A44">
        <v>40</v>
      </c>
      <c r="B44" s="84">
        <f t="shared" si="6"/>
        <v>12.968809128581475</v>
      </c>
      <c r="C44" s="83">
        <f t="shared" si="19"/>
        <v>9.3132257461548006E-25</v>
      </c>
      <c r="D44" s="83">
        <f t="shared" si="19"/>
        <v>3.0517578125000051E-20</v>
      </c>
      <c r="E44" s="83">
        <f t="shared" si="19"/>
        <v>1.3363461010158059E-17</v>
      </c>
      <c r="F44" s="83">
        <f t="shared" si="19"/>
        <v>1.0000000000000017E-15</v>
      </c>
      <c r="G44" s="83">
        <f t="shared" si="19"/>
        <v>2.8421709430404007E-14</v>
      </c>
      <c r="H44" s="83">
        <f t="shared" si="19"/>
        <v>4.3789389038085928E-13</v>
      </c>
      <c r="I44" s="83">
        <f t="shared" si="19"/>
        <v>4.4215112085854579E-12</v>
      </c>
      <c r="J44" s="83">
        <f t="shared" si="19"/>
        <v>3.2768000000000054E-11</v>
      </c>
      <c r="K44" s="83">
        <f t="shared" si="19"/>
        <v>1.917510592328842E-10</v>
      </c>
      <c r="L44" s="83">
        <f t="shared" si="19"/>
        <v>9.3132257461547852E-10</v>
      </c>
      <c r="M44" s="83">
        <f t="shared" si="20"/>
        <v>3.8903655199479827E-9</v>
      </c>
      <c r="N44" s="83">
        <f t="shared" si="20"/>
        <v>1.4348906999999997E-8</v>
      </c>
      <c r="O44" s="83">
        <f t="shared" si="20"/>
        <v>4.7670577665875474E-8</v>
      </c>
      <c r="P44" s="83">
        <f t="shared" si="20"/>
        <v>1.4488407928292829E-7</v>
      </c>
      <c r="Q44" s="83">
        <f t="shared" si="20"/>
        <v>4.0782046539789008E-7</v>
      </c>
      <c r="R44" s="83">
        <f t="shared" si="20"/>
        <v>1.0737418240000018E-6</v>
      </c>
      <c r="S44" s="83">
        <f t="shared" si="20"/>
        <v>2.6658392059708139E-6</v>
      </c>
      <c r="T44" s="83">
        <f t="shared" si="20"/>
        <v>6.2832987089431496E-6</v>
      </c>
      <c r="U44" s="83">
        <f t="shared" si="20"/>
        <v>1.4138526311027628E-5</v>
      </c>
      <c r="V44" s="83">
        <f t="shared" si="20"/>
        <v>3.0517578125E-5</v>
      </c>
      <c r="W44" s="83">
        <f t="shared" si="21"/>
        <v>6.3443853131450436E-5</v>
      </c>
      <c r="X44" s="83">
        <f t="shared" si="21"/>
        <v>1.274794973576555E-4</v>
      </c>
      <c r="Y44" s="83">
        <f t="shared" si="21"/>
        <v>2.4832341397590087E-4</v>
      </c>
      <c r="Z44" s="83">
        <f t="shared" si="21"/>
        <v>4.701849845759999E-4</v>
      </c>
      <c r="AA44" s="83">
        <f t="shared" si="21"/>
        <v>8.6736173798840355E-4</v>
      </c>
      <c r="AB44" s="83">
        <f t="shared" si="21"/>
        <v>1.5620694889554075E-3</v>
      </c>
      <c r="AC44" s="83">
        <f t="shared" si="21"/>
        <v>2.7514181160841478E-3</v>
      </c>
      <c r="AD44" s="83">
        <f t="shared" si="21"/>
        <v>4.747561509942994E-3</v>
      </c>
      <c r="AE44" s="83">
        <f t="shared" si="21"/>
        <v>8.0365582812560576E-3</v>
      </c>
      <c r="AF44" s="83">
        <f t="shared" si="21"/>
        <v>1.3363461010158062E-2</v>
      </c>
      <c r="AG44" s="83">
        <f t="shared" si="22"/>
        <v>2.1853728212271547E-2</v>
      </c>
      <c r="AH44" s="83">
        <f t="shared" si="22"/>
        <v>3.5184372088832058E-2</v>
      </c>
      <c r="AI44" s="83">
        <f t="shared" si="22"/>
        <v>5.5822493041740147E-2</v>
      </c>
      <c r="AJ44" s="83">
        <f t="shared" si="22"/>
        <v>8.7354219101251629E-2</v>
      </c>
      <c r="AK44" s="83">
        <f t="shared" si="22"/>
        <v>0.13493381373857005</v>
      </c>
      <c r="AL44" s="83">
        <f t="shared" si="22"/>
        <v>0.20589113209464913</v>
      </c>
      <c r="AM44" s="83">
        <f t="shared" si="22"/>
        <v>0.31054603676480746</v>
      </c>
      <c r="AN44" s="83">
        <f t="shared" si="22"/>
        <v>0.46329123015975332</v>
      </c>
      <c r="AO44" s="83">
        <f t="shared" si="22"/>
        <v>0.68402068556392337</v>
      </c>
      <c r="AP44" s="83">
        <f t="shared" si="22"/>
        <v>1</v>
      </c>
      <c r="AQ44" s="83">
        <f t="shared" si="23"/>
        <v>1.4482981664981105</v>
      </c>
      <c r="AR44" s="83">
        <f t="shared" si="23"/>
        <v>2.0789281794113679</v>
      </c>
      <c r="AS44" s="83">
        <f t="shared" si="23"/>
        <v>2.9588773528094912</v>
      </c>
      <c r="AT44" s="83">
        <f t="shared" si="23"/>
        <v>4.1772481694156554</v>
      </c>
      <c r="AU44" s="83">
        <f t="shared" si="23"/>
        <v>5.8517779306910427</v>
      </c>
      <c r="AV44" s="83">
        <f t="shared" si="23"/>
        <v>8.1370616291623197</v>
      </c>
      <c r="AW44" s="83">
        <f t="shared" si="23"/>
        <v>11.234868644569426</v>
      </c>
      <c r="AX44" s="83">
        <f t="shared" si="23"/>
        <v>15.407021574586365</v>
      </c>
      <c r="AY44" s="83">
        <f t="shared" si="23"/>
        <v>20.991396429661933</v>
      </c>
      <c r="AZ44" s="83">
        <f t="shared" si="23"/>
        <v>28.421709430404007</v>
      </c>
      <c r="BA44" s="83">
        <f t="shared" si="24"/>
        <v>38.251878843429054</v>
      </c>
      <c r="BB44" s="83">
        <f t="shared" si="24"/>
        <v>51.185893014090794</v>
      </c>
      <c r="BC44" s="83">
        <f t="shared" si="24"/>
        <v>68.114280597333419</v>
      </c>
      <c r="BD44" s="83">
        <f t="shared" si="24"/>
        <v>90.158468827845354</v>
      </c>
      <c r="BE44" s="83">
        <f t="shared" si="24"/>
        <v>118.72453368981868</v>
      </c>
      <c r="BF44" s="83">
        <f t="shared" si="24"/>
        <v>155.56809555781203</v>
      </c>
      <c r="BG44" s="83">
        <f t="shared" si="24"/>
        <v>202.8723991539886</v>
      </c>
      <c r="BH44" s="83">
        <f t="shared" si="24"/>
        <v>263.34194176019849</v>
      </c>
      <c r="BI44" s="83">
        <f t="shared" si="24"/>
        <v>340.31438320932642</v>
      </c>
      <c r="BJ44" s="83">
        <f t="shared" si="24"/>
        <v>437.89389038085938</v>
      </c>
      <c r="BK44" s="83">
        <f t="shared" si="24"/>
        <v>561.10954334497421</v>
      </c>
      <c r="BL44" s="83">
        <f t="shared" si="24"/>
        <v>716.10296605971405</v>
      </c>
      <c r="BM44" s="83">
        <f t="shared" si="24"/>
        <v>910.34994830484038</v>
      </c>
      <c r="BN44" s="83">
        <f t="shared" si="24"/>
        <v>1152.9215046068489</v>
      </c>
    </row>
    <row r="45" spans="1:66" x14ac:dyDescent="0.25">
      <c r="A45">
        <v>41</v>
      </c>
      <c r="B45" s="84">
        <f t="shared" si="6"/>
        <v>12.90706710708076</v>
      </c>
      <c r="C45" s="83">
        <f t="shared" ref="C45:L54" si="25">+(C$4/$A45)^$B$2</f>
        <v>6.4304616007859382E-25</v>
      </c>
      <c r="D45" s="83">
        <f t="shared" si="25"/>
        <v>2.1071336573455362E-20</v>
      </c>
      <c r="E45" s="83">
        <f t="shared" si="25"/>
        <v>9.2270095476748437E-18</v>
      </c>
      <c r="F45" s="83">
        <f t="shared" si="25"/>
        <v>6.9046555683898531E-16</v>
      </c>
      <c r="G45" s="83">
        <f t="shared" si="25"/>
        <v>1.9624211428179729E-14</v>
      </c>
      <c r="H45" s="83">
        <f t="shared" si="25"/>
        <v>3.0235064885820928E-13</v>
      </c>
      <c r="I45" s="83">
        <f t="shared" si="25"/>
        <v>3.0529011987057818E-12</v>
      </c>
      <c r="J45" s="83">
        <f t="shared" si="25"/>
        <v>2.2625175366499871E-11</v>
      </c>
      <c r="K45" s="83">
        <f t="shared" si="25"/>
        <v>1.3239750188769862E-10</v>
      </c>
      <c r="L45" s="83">
        <f t="shared" si="25"/>
        <v>6.4304616007859335E-10</v>
      </c>
      <c r="M45" s="83">
        <f t="shared" ref="M45:V54" si="26">+(M$4/$A45)^$B$2</f>
        <v>2.6861633950380731E-9</v>
      </c>
      <c r="N45" s="83">
        <f t="shared" si="26"/>
        <v>9.9074260617858017E-9</v>
      </c>
      <c r="O45" s="83">
        <f t="shared" si="26"/>
        <v>3.2914891952904782E-8</v>
      </c>
      <c r="P45" s="83">
        <f t="shared" si="26"/>
        <v>1.0003746647919106E-7</v>
      </c>
      <c r="Q45" s="83">
        <f t="shared" si="26"/>
        <v>2.8158598473128829E-7</v>
      </c>
      <c r="R45" s="83">
        <f t="shared" si="26"/>
        <v>7.4138174640946776E-7</v>
      </c>
      <c r="S45" s="83">
        <f t="shared" si="26"/>
        <v>1.8406701517938364E-6</v>
      </c>
      <c r="T45" s="83">
        <f t="shared" si="26"/>
        <v>4.3384013418561084E-6</v>
      </c>
      <c r="U45" s="83">
        <f t="shared" si="26"/>
        <v>9.7621654422263426E-6</v>
      </c>
      <c r="V45" s="83">
        <f t="shared" si="26"/>
        <v>2.1071336573455347E-5</v>
      </c>
      <c r="W45" s="83">
        <f t="shared" ref="W45:AF54" si="27">+(W$4/$A45)^$B$2</f>
        <v>4.3805795380417716E-5</v>
      </c>
      <c r="X45" s="83">
        <f t="shared" si="27"/>
        <v>8.8020202128607581E-5</v>
      </c>
      <c r="Y45" s="83">
        <f t="shared" si="27"/>
        <v>1.7145876430702876E-4</v>
      </c>
      <c r="Z45" s="83">
        <f t="shared" si="27"/>
        <v>3.2464653719259715E-4</v>
      </c>
      <c r="AA45" s="83">
        <f t="shared" si="27"/>
        <v>5.9888340540099319E-4</v>
      </c>
      <c r="AB45" s="83">
        <f t="shared" si="27"/>
        <v>1.0785551795127839E-3</v>
      </c>
      <c r="AC45" s="83">
        <f t="shared" si="27"/>
        <v>1.8997594416189131E-3</v>
      </c>
      <c r="AD45" s="83">
        <f t="shared" si="27"/>
        <v>3.2780277015901325E-3</v>
      </c>
      <c r="AE45" s="83">
        <f t="shared" si="27"/>
        <v>5.5489666887364201E-3</v>
      </c>
      <c r="AF45" s="83">
        <f t="shared" si="27"/>
        <v>9.2270095476748547E-3</v>
      </c>
      <c r="AG45" s="83">
        <f t="shared" ref="AG45:AP54" si="28">+(AG$4/$A45)^$B$2</f>
        <v>1.5089246619093916E-2</v>
      </c>
      <c r="AH45" s="83">
        <f t="shared" si="28"/>
        <v>2.429359706634544E-2</v>
      </c>
      <c r="AI45" s="83">
        <f t="shared" si="28"/>
        <v>3.8543508742205544E-2</v>
      </c>
      <c r="AJ45" s="83">
        <f t="shared" si="28"/>
        <v>6.031507953398043E-2</v>
      </c>
      <c r="AK45" s="83">
        <f t="shared" si="28"/>
        <v>9.3167150839409685E-2</v>
      </c>
      <c r="AL45" s="83">
        <f t="shared" si="28"/>
        <v>0.14216073516994096</v>
      </c>
      <c r="AM45" s="83">
        <f t="shared" si="28"/>
        <v>0.21442134219895281</v>
      </c>
      <c r="AN45" s="83">
        <f t="shared" si="28"/>
        <v>0.31988663721087279</v>
      </c>
      <c r="AO45" s="83">
        <f t="shared" si="28"/>
        <v>0.47229272354727897</v>
      </c>
      <c r="AP45" s="83">
        <f t="shared" si="28"/>
        <v>0.69046555683898481</v>
      </c>
      <c r="AQ45" s="83">
        <f t="shared" ref="AQ45:AZ54" si="29">+(AQ$4/$A45)^$B$2</f>
        <v>1</v>
      </c>
      <c r="AR45" s="83">
        <f t="shared" si="29"/>
        <v>1.4354283030255277</v>
      </c>
      <c r="AS45" s="83">
        <f t="shared" si="29"/>
        <v>2.0430028990258706</v>
      </c>
      <c r="AT45" s="83">
        <f t="shared" si="29"/>
        <v>2.8842459833502132</v>
      </c>
      <c r="AU45" s="83">
        <f t="shared" si="29"/>
        <v>4.0404511074126805</v>
      </c>
      <c r="AV45" s="83">
        <f t="shared" si="29"/>
        <v>5.6183607888127183</v>
      </c>
      <c r="AW45" s="83">
        <f t="shared" si="29"/>
        <v>7.7572898346854684</v>
      </c>
      <c r="AX45" s="83">
        <f t="shared" si="29"/>
        <v>10.638017730727023</v>
      </c>
      <c r="AY45" s="83">
        <f t="shared" si="29"/>
        <v>14.493836224634384</v>
      </c>
      <c r="AZ45" s="83">
        <f t="shared" si="29"/>
        <v>19.624211428179745</v>
      </c>
      <c r="BA45" s="83">
        <f t="shared" ref="BA45:BN54" si="30">+(BA$4/$A45)^$B$2</f>
        <v>26.411604825765657</v>
      </c>
      <c r="BB45" s="83">
        <f t="shared" si="30"/>
        <v>35.342096122274903</v>
      </c>
      <c r="BC45" s="83">
        <f t="shared" si="30"/>
        <v>47.030564681324748</v>
      </c>
      <c r="BD45" s="83">
        <f t="shared" si="30"/>
        <v>62.251317382968544</v>
      </c>
      <c r="BE45" s="83">
        <f t="shared" si="30"/>
        <v>81.9752012645896</v>
      </c>
      <c r="BF45" s="83">
        <f t="shared" si="30"/>
        <v>107.41441172570546</v>
      </c>
      <c r="BG45" s="83">
        <f t="shared" si="30"/>
        <v>140.07640404911947</v>
      </c>
      <c r="BH45" s="83">
        <f t="shared" si="30"/>
        <v>181.82854045651501</v>
      </c>
      <c r="BI45" s="83">
        <f t="shared" si="30"/>
        <v>234.97536010294311</v>
      </c>
      <c r="BJ45" s="83">
        <f t="shared" si="30"/>
        <v>302.35064885820964</v>
      </c>
      <c r="BK45" s="83">
        <f t="shared" si="30"/>
        <v>387.4268132933571</v>
      </c>
      <c r="BL45" s="83">
        <f t="shared" si="30"/>
        <v>494.44443321446943</v>
      </c>
      <c r="BM45" s="83">
        <f t="shared" si="30"/>
        <v>628.56528397464376</v>
      </c>
      <c r="BN45" s="83">
        <f t="shared" si="30"/>
        <v>796.05258867000737</v>
      </c>
    </row>
    <row r="46" spans="1:66" x14ac:dyDescent="0.25">
      <c r="A46">
        <v>42</v>
      </c>
      <c r="B46" s="84">
        <f t="shared" si="6"/>
        <v>12.845289182051028</v>
      </c>
      <c r="C46" s="83">
        <f t="shared" si="25"/>
        <v>4.4798208222814801E-25</v>
      </c>
      <c r="D46" s="83">
        <f t="shared" si="25"/>
        <v>1.4679476870451954E-20</v>
      </c>
      <c r="E46" s="83">
        <f t="shared" si="25"/>
        <v>6.428053235558052E-18</v>
      </c>
      <c r="F46" s="83">
        <f t="shared" si="25"/>
        <v>4.8101709809096963E-16</v>
      </c>
      <c r="G46" s="83">
        <f t="shared" si="25"/>
        <v>1.3671328192997693E-14</v>
      </c>
      <c r="H46" s="83">
        <f t="shared" si="25"/>
        <v>2.1063444842276625E-13</v>
      </c>
      <c r="I46" s="83">
        <f t="shared" si="25"/>
        <v>2.1268224907304778E-12</v>
      </c>
      <c r="J46" s="83">
        <f t="shared" si="25"/>
        <v>1.5761968270244893E-11</v>
      </c>
      <c r="K46" s="83">
        <f t="shared" si="25"/>
        <v>9.2235538068071606E-11</v>
      </c>
      <c r="L46" s="83">
        <f t="shared" si="25"/>
        <v>4.4798208222814839E-10</v>
      </c>
      <c r="M46" s="83">
        <f t="shared" si="26"/>
        <v>1.8713323329185466E-9</v>
      </c>
      <c r="N46" s="83">
        <f t="shared" si="26"/>
        <v>6.9020696059172045E-9</v>
      </c>
      <c r="O46" s="83">
        <f t="shared" si="26"/>
        <v>2.2930362933159642E-8</v>
      </c>
      <c r="P46" s="83">
        <f t="shared" si="26"/>
        <v>6.9691719376256296E-8</v>
      </c>
      <c r="Q46" s="83">
        <f t="shared" si="26"/>
        <v>1.9616861680780214E-7</v>
      </c>
      <c r="R46" s="83">
        <f t="shared" si="26"/>
        <v>5.1648817627938465E-7</v>
      </c>
      <c r="S46" s="83">
        <f t="shared" si="26"/>
        <v>1.2823142388332184E-6</v>
      </c>
      <c r="T46" s="83">
        <f t="shared" si="26"/>
        <v>3.0223741114145704E-6</v>
      </c>
      <c r="U46" s="83">
        <f t="shared" si="26"/>
        <v>6.8008728974133443E-6</v>
      </c>
      <c r="V46" s="83">
        <f t="shared" si="26"/>
        <v>1.4679476870451967E-5</v>
      </c>
      <c r="W46" s="83">
        <f t="shared" si="27"/>
        <v>3.0517578125E-5</v>
      </c>
      <c r="X46" s="83">
        <f t="shared" si="27"/>
        <v>6.1319817885074933E-5</v>
      </c>
      <c r="Y46" s="83">
        <f t="shared" si="27"/>
        <v>1.1944780797873081E-4</v>
      </c>
      <c r="Z46" s="83">
        <f t="shared" si="27"/>
        <v>2.2616701684669496E-4</v>
      </c>
      <c r="AA46" s="83">
        <f t="shared" si="27"/>
        <v>4.1721582620232218E-4</v>
      </c>
      <c r="AB46" s="83">
        <f t="shared" si="27"/>
        <v>7.5138213259377514E-4</v>
      </c>
      <c r="AC46" s="83">
        <f t="shared" si="27"/>
        <v>1.3234791578337214E-3</v>
      </c>
      <c r="AD46" s="83">
        <f t="shared" si="27"/>
        <v>2.2836582605211663E-3</v>
      </c>
      <c r="AE46" s="83">
        <f t="shared" si="27"/>
        <v>3.8657219430887442E-3</v>
      </c>
      <c r="AF46" s="83">
        <f t="shared" si="27"/>
        <v>6.4280532355580604E-3</v>
      </c>
      <c r="AG46" s="83">
        <f t="shared" si="28"/>
        <v>1.0512016927135623E-2</v>
      </c>
      <c r="AH46" s="83">
        <f t="shared" si="28"/>
        <v>1.6924284560322876E-2</v>
      </c>
      <c r="AI46" s="83">
        <f t="shared" si="28"/>
        <v>2.6851573611141231E-2</v>
      </c>
      <c r="AJ46" s="83">
        <f t="shared" si="28"/>
        <v>4.2018872978086902E-2</v>
      </c>
      <c r="AK46" s="83">
        <f t="shared" si="28"/>
        <v>6.4905471518874547E-2</v>
      </c>
      <c r="AL46" s="83">
        <f t="shared" si="28"/>
        <v>9.9037154882832643E-2</v>
      </c>
      <c r="AM46" s="83">
        <f t="shared" si="28"/>
        <v>0.14937795342825938</v>
      </c>
      <c r="AN46" s="83">
        <f t="shared" si="28"/>
        <v>0.22285100310244046</v>
      </c>
      <c r="AO46" s="83">
        <f t="shared" si="28"/>
        <v>0.32902564520415467</v>
      </c>
      <c r="AP46" s="83">
        <f t="shared" si="28"/>
        <v>0.48101709809097004</v>
      </c>
      <c r="AQ46" s="83">
        <f t="shared" si="29"/>
        <v>0.6966561812193941</v>
      </c>
      <c r="AR46" s="83">
        <f t="shared" si="29"/>
        <v>1</v>
      </c>
      <c r="AS46" s="83">
        <f t="shared" si="29"/>
        <v>1.4232705978555129</v>
      </c>
      <c r="AT46" s="83">
        <f t="shared" si="29"/>
        <v>2.0093277924581354</v>
      </c>
      <c r="AU46" s="83">
        <f t="shared" si="29"/>
        <v>2.8148052388937863</v>
      </c>
      <c r="AV46" s="83">
        <f t="shared" si="29"/>
        <v>3.9140657718470511</v>
      </c>
      <c r="AW46" s="83">
        <f t="shared" si="29"/>
        <v>5.4041639128440178</v>
      </c>
      <c r="AX46" s="83">
        <f t="shared" si="29"/>
        <v>7.4110408080325003</v>
      </c>
      <c r="AY46" s="83">
        <f t="shared" si="29"/>
        <v>10.097220595473139</v>
      </c>
      <c r="AZ46" s="83">
        <f t="shared" si="29"/>
        <v>13.671328192997693</v>
      </c>
      <c r="BA46" s="83">
        <f t="shared" si="30"/>
        <v>18.399807757793621</v>
      </c>
      <c r="BB46" s="83">
        <f t="shared" si="30"/>
        <v>24.621289720832824</v>
      </c>
      <c r="BC46" s="83">
        <f t="shared" si="30"/>
        <v>32.7641335914834</v>
      </c>
      <c r="BD46" s="83">
        <f t="shared" si="30"/>
        <v>43.367765043895382</v>
      </c>
      <c r="BE46" s="83">
        <f t="shared" si="30"/>
        <v>57.108530667680206</v>
      </c>
      <c r="BF46" s="83">
        <f t="shared" si="30"/>
        <v>74.830913880757578</v>
      </c>
      <c r="BG46" s="83">
        <f t="shared" si="30"/>
        <v>97.585092723804664</v>
      </c>
      <c r="BH46" s="83">
        <f t="shared" si="30"/>
        <v>126.67197663113197</v>
      </c>
      <c r="BI46" s="83">
        <f t="shared" si="30"/>
        <v>163.69703704996837</v>
      </c>
      <c r="BJ46" s="83">
        <f t="shared" si="30"/>
        <v>210.63444842276652</v>
      </c>
      <c r="BK46" s="83">
        <f t="shared" si="30"/>
        <v>269.9032842509493</v>
      </c>
      <c r="BL46" s="83">
        <f t="shared" si="30"/>
        <v>344.45777066838008</v>
      </c>
      <c r="BM46" s="83">
        <f t="shared" si="30"/>
        <v>437.89389038085938</v>
      </c>
      <c r="BN46" s="83">
        <f t="shared" si="30"/>
        <v>554.57495647266001</v>
      </c>
    </row>
    <row r="47" spans="1:66" x14ac:dyDescent="0.25">
      <c r="A47">
        <v>43</v>
      </c>
      <c r="B47" s="84">
        <f t="shared" si="6"/>
        <v>12.783477841316843</v>
      </c>
      <c r="C47" s="83">
        <f t="shared" si="25"/>
        <v>3.1475538306147606E-25</v>
      </c>
      <c r="D47" s="83">
        <f t="shared" si="25"/>
        <v>1.0313904392158447E-20</v>
      </c>
      <c r="E47" s="83">
        <f t="shared" si="25"/>
        <v>4.5163957192984991E-18</v>
      </c>
      <c r="F47" s="83">
        <f t="shared" si="25"/>
        <v>3.37966019122248E-16</v>
      </c>
      <c r="G47" s="83">
        <f t="shared" si="25"/>
        <v>9.605571992842897E-15</v>
      </c>
      <c r="H47" s="83">
        <f t="shared" si="25"/>
        <v>1.4799325492997322E-13</v>
      </c>
      <c r="I47" s="83">
        <f t="shared" si="25"/>
        <v>1.4943205416700313E-12</v>
      </c>
      <c r="J47" s="83">
        <f t="shared" si="25"/>
        <v>1.1074470514597823E-11</v>
      </c>
      <c r="K47" s="83">
        <f t="shared" si="25"/>
        <v>6.4805342151412277E-11</v>
      </c>
      <c r="L47" s="83">
        <f t="shared" si="25"/>
        <v>3.1475538306147605E-10</v>
      </c>
      <c r="M47" s="83">
        <f t="shared" si="26"/>
        <v>1.3148113477072745E-9</v>
      </c>
      <c r="N47" s="83">
        <f t="shared" si="26"/>
        <v>4.8494429775453624E-9</v>
      </c>
      <c r="O47" s="83">
        <f t="shared" si="26"/>
        <v>1.6111035362993861E-8</v>
      </c>
      <c r="P47" s="83">
        <f t="shared" si="26"/>
        <v>4.8965895509443585E-8</v>
      </c>
      <c r="Q47" s="83">
        <f t="shared" si="26"/>
        <v>1.3782945920710753E-7</v>
      </c>
      <c r="R47" s="83">
        <f t="shared" si="26"/>
        <v>3.6288824982234145E-7</v>
      </c>
      <c r="S47" s="83">
        <f t="shared" si="26"/>
        <v>9.0096306406197072E-7</v>
      </c>
      <c r="T47" s="83">
        <f t="shared" si="26"/>
        <v>2.1235414516174775E-6</v>
      </c>
      <c r="U47" s="83">
        <f t="shared" si="26"/>
        <v>4.7783414535931729E-6</v>
      </c>
      <c r="V47" s="83">
        <f t="shared" si="26"/>
        <v>1.0313904392158447E-5</v>
      </c>
      <c r="W47" s="83">
        <f t="shared" si="27"/>
        <v>2.144186648061287E-5</v>
      </c>
      <c r="X47" s="83">
        <f t="shared" si="27"/>
        <v>4.3083738241671971E-5</v>
      </c>
      <c r="Y47" s="83">
        <f t="shared" si="27"/>
        <v>8.3924875676281247E-5</v>
      </c>
      <c r="Z47" s="83">
        <f t="shared" si="27"/>
        <v>1.5890654748820644E-4</v>
      </c>
      <c r="AA47" s="83">
        <f t="shared" si="27"/>
        <v>2.9313879372689532E-4</v>
      </c>
      <c r="AB47" s="83">
        <f t="shared" si="27"/>
        <v>5.2792640677458284E-4</v>
      </c>
      <c r="AC47" s="83">
        <f t="shared" si="27"/>
        <v>9.2988582763379416E-4</v>
      </c>
      <c r="AD47" s="83">
        <f t="shared" si="27"/>
        <v>1.6045144640534474E-3</v>
      </c>
      <c r="AE47" s="83">
        <f t="shared" si="27"/>
        <v>2.7160836097600461E-3</v>
      </c>
      <c r="AF47" s="83">
        <f t="shared" si="27"/>
        <v>4.5163957192984995E-3</v>
      </c>
      <c r="AG47" s="83">
        <f t="shared" si="28"/>
        <v>7.3858175268809636E-3</v>
      </c>
      <c r="AH47" s="83">
        <f t="shared" si="28"/>
        <v>1.1891122170178485E-2</v>
      </c>
      <c r="AI47" s="83">
        <f t="shared" si="28"/>
        <v>1.8866105750796336E-2</v>
      </c>
      <c r="AJ47" s="83">
        <f t="shared" si="28"/>
        <v>2.9522757683182656E-2</v>
      </c>
      <c r="AK47" s="83">
        <f t="shared" si="28"/>
        <v>4.5603043874207466E-2</v>
      </c>
      <c r="AL47" s="83">
        <f t="shared" si="28"/>
        <v>6.9584206286601502E-2</v>
      </c>
      <c r="AM47" s="83">
        <f t="shared" si="28"/>
        <v>0.1049540077995932</v>
      </c>
      <c r="AN47" s="83">
        <f t="shared" si="28"/>
        <v>0.15657669275134109</v>
      </c>
      <c r="AO47" s="83">
        <f t="shared" si="28"/>
        <v>0.2311757480973102</v>
      </c>
      <c r="AP47" s="83">
        <f t="shared" si="28"/>
        <v>0.337966019122248</v>
      </c>
      <c r="AQ47" s="83">
        <f t="shared" si="29"/>
        <v>0.48947556583341784</v>
      </c>
      <c r="AR47" s="83">
        <f t="shared" si="29"/>
        <v>0.70260708083672252</v>
      </c>
      <c r="AS47" s="83">
        <f t="shared" si="29"/>
        <v>1</v>
      </c>
      <c r="AT47" s="83">
        <f t="shared" si="29"/>
        <v>1.4117679347031071</v>
      </c>
      <c r="AU47" s="83">
        <f t="shared" si="29"/>
        <v>1.9777020920230819</v>
      </c>
      <c r="AV47" s="83">
        <f t="shared" si="29"/>
        <v>2.7500503261603839</v>
      </c>
      <c r="AW47" s="83">
        <f t="shared" si="29"/>
        <v>3.7970038311664882</v>
      </c>
      <c r="AX47" s="83">
        <f t="shared" si="29"/>
        <v>5.2070497480935485</v>
      </c>
      <c r="AY47" s="83">
        <f t="shared" si="29"/>
        <v>7.0943786871498125</v>
      </c>
      <c r="AZ47" s="83">
        <f t="shared" si="29"/>
        <v>9.605571992842906</v>
      </c>
      <c r="BA47" s="83">
        <f t="shared" si="30"/>
        <v>12.927835216660297</v>
      </c>
      <c r="BB47" s="83">
        <f t="shared" si="30"/>
        <v>17.29909249718953</v>
      </c>
      <c r="BC47" s="83">
        <f t="shared" si="30"/>
        <v>23.020312258856563</v>
      </c>
      <c r="BD47" s="83">
        <f t="shared" si="30"/>
        <v>30.470498799904167</v>
      </c>
      <c r="BE47" s="83">
        <f t="shared" si="30"/>
        <v>40.124858023293285</v>
      </c>
      <c r="BF47" s="83">
        <f t="shared" si="30"/>
        <v>52.576729958103364</v>
      </c>
      <c r="BG47" s="83">
        <f t="shared" si="30"/>
        <v>68.563977131853221</v>
      </c>
      <c r="BH47" s="83">
        <f t="shared" si="30"/>
        <v>89.000627724617189</v>
      </c>
      <c r="BI47" s="83">
        <f t="shared" si="30"/>
        <v>115.01469734329928</v>
      </c>
      <c r="BJ47" s="83">
        <f t="shared" si="30"/>
        <v>147.99325492997323</v>
      </c>
      <c r="BK47" s="83">
        <f t="shared" si="30"/>
        <v>189.63595865580382</v>
      </c>
      <c r="BL47" s="83">
        <f t="shared" si="30"/>
        <v>242.01846872083541</v>
      </c>
      <c r="BM47" s="83">
        <f t="shared" si="30"/>
        <v>307.66734803673108</v>
      </c>
      <c r="BN47" s="83">
        <f t="shared" si="30"/>
        <v>389.64829127240858</v>
      </c>
    </row>
    <row r="48" spans="1:66" x14ac:dyDescent="0.25">
      <c r="A48">
        <v>44</v>
      </c>
      <c r="B48" s="84">
        <f t="shared" si="6"/>
        <v>12.721635348404771</v>
      </c>
      <c r="C48" s="83">
        <f t="shared" si="25"/>
        <v>2.2295121976096529E-25</v>
      </c>
      <c r="D48" s="83">
        <f t="shared" si="25"/>
        <v>7.3056655691273107E-21</v>
      </c>
      <c r="E48" s="83">
        <f t="shared" si="25"/>
        <v>3.1991063178866476E-18</v>
      </c>
      <c r="F48" s="83">
        <f t="shared" si="25"/>
        <v>2.3939204936916372E-16</v>
      </c>
      <c r="G48" s="83">
        <f t="shared" si="25"/>
        <v>6.8039312671192944E-15</v>
      </c>
      <c r="H48" s="83">
        <f t="shared" si="25"/>
        <v>1.0482831582450967E-13</v>
      </c>
      <c r="I48" s="83">
        <f t="shared" si="25"/>
        <v>1.0584746295320015E-12</v>
      </c>
      <c r="J48" s="83">
        <f t="shared" si="25"/>
        <v>7.8443986737287567E-12</v>
      </c>
      <c r="K48" s="83">
        <f t="shared" si="25"/>
        <v>4.5903679038468069E-11</v>
      </c>
      <c r="L48" s="83">
        <f t="shared" si="25"/>
        <v>2.2295121976096504E-10</v>
      </c>
      <c r="M48" s="83">
        <f t="shared" si="26"/>
        <v>9.3132257461547852E-10</v>
      </c>
      <c r="N48" s="83">
        <f t="shared" si="26"/>
        <v>3.4350142529375328E-9</v>
      </c>
      <c r="O48" s="83">
        <f t="shared" si="26"/>
        <v>1.1411957282045818E-8</v>
      </c>
      <c r="P48" s="83">
        <f t="shared" si="26"/>
        <v>3.4684096660504625E-8</v>
      </c>
      <c r="Q48" s="83">
        <f t="shared" si="26"/>
        <v>9.762897698628691E-8</v>
      </c>
      <c r="R48" s="83">
        <f t="shared" si="26"/>
        <v>2.570452557407439E-7</v>
      </c>
      <c r="S48" s="83">
        <f t="shared" si="26"/>
        <v>6.3818071080601728E-7</v>
      </c>
      <c r="T48" s="83">
        <f t="shared" si="26"/>
        <v>1.5041717547325217E-6</v>
      </c>
      <c r="U48" s="83">
        <f t="shared" si="26"/>
        <v>3.3846507886567463E-6</v>
      </c>
      <c r="V48" s="83">
        <f t="shared" si="26"/>
        <v>7.3056655691273024E-6</v>
      </c>
      <c r="W48" s="83">
        <f t="shared" si="27"/>
        <v>1.5187954021014159E-5</v>
      </c>
      <c r="X48" s="83">
        <f t="shared" si="27"/>
        <v>3.0517578125E-5</v>
      </c>
      <c r="Y48" s="83">
        <f t="shared" si="27"/>
        <v>5.944665097803813E-5</v>
      </c>
      <c r="Z48" s="83">
        <f t="shared" si="27"/>
        <v>1.1255854704025708E-4</v>
      </c>
      <c r="AA48" s="83">
        <f t="shared" si="27"/>
        <v>2.076395040014439E-4</v>
      </c>
      <c r="AB48" s="83">
        <f t="shared" si="27"/>
        <v>3.7394701621807735E-4</v>
      </c>
      <c r="AC48" s="83">
        <f t="shared" si="27"/>
        <v>6.5866762148082691E-4</v>
      </c>
      <c r="AD48" s="83">
        <f t="shared" si="27"/>
        <v>1.1365284793714155E-3</v>
      </c>
      <c r="AE48" s="83">
        <f t="shared" si="27"/>
        <v>1.9238881568246105E-3</v>
      </c>
      <c r="AF48" s="83">
        <f t="shared" si="27"/>
        <v>3.1991063178866495E-3</v>
      </c>
      <c r="AG48" s="83">
        <f t="shared" si="28"/>
        <v>5.2316087830923943E-3</v>
      </c>
      <c r="AH48" s="83">
        <f t="shared" si="28"/>
        <v>8.4228589401126961E-3</v>
      </c>
      <c r="AI48" s="83">
        <f t="shared" si="28"/>
        <v>1.3363461010158062E-2</v>
      </c>
      <c r="AJ48" s="83">
        <f t="shared" si="28"/>
        <v>2.0911905531691574E-2</v>
      </c>
      <c r="AK48" s="83">
        <f t="shared" si="28"/>
        <v>3.2302082200073287E-2</v>
      </c>
      <c r="AL48" s="83">
        <f t="shared" si="28"/>
        <v>4.928870005907527E-2</v>
      </c>
      <c r="AM48" s="83">
        <f t="shared" si="28"/>
        <v>7.4342252164598915E-2</v>
      </c>
      <c r="AN48" s="83">
        <f t="shared" si="28"/>
        <v>0.11090823704270426</v>
      </c>
      <c r="AO48" s="83">
        <f t="shared" si="28"/>
        <v>0.16374911372804807</v>
      </c>
      <c r="AP48" s="83">
        <f t="shared" si="28"/>
        <v>0.23939204936916345</v>
      </c>
      <c r="AQ48" s="83">
        <f t="shared" si="29"/>
        <v>0.34671106617558467</v>
      </c>
      <c r="AR48" s="83">
        <f t="shared" si="29"/>
        <v>0.49767887736059196</v>
      </c>
      <c r="AS48" s="83">
        <f t="shared" si="29"/>
        <v>0.70833171332107037</v>
      </c>
      <c r="AT48" s="83">
        <f t="shared" si="29"/>
        <v>1</v>
      </c>
      <c r="AU48" s="83">
        <f t="shared" si="29"/>
        <v>1.4008691112813727</v>
      </c>
      <c r="AV48" s="83">
        <f t="shared" si="29"/>
        <v>1.9479478592483535</v>
      </c>
      <c r="AW48" s="83">
        <f t="shared" si="29"/>
        <v>2.6895382292168271</v>
      </c>
      <c r="AX48" s="83">
        <f t="shared" si="29"/>
        <v>3.6883184694151439</v>
      </c>
      <c r="AY48" s="83">
        <f t="shared" si="29"/>
        <v>5.0251734104173007</v>
      </c>
      <c r="AZ48" s="83">
        <f t="shared" si="29"/>
        <v>6.8039312671193137</v>
      </c>
      <c r="BA48" s="83">
        <f t="shared" si="30"/>
        <v>9.1571956685494502</v>
      </c>
      <c r="BB48" s="83">
        <f t="shared" si="30"/>
        <v>12.253495827433959</v>
      </c>
      <c r="BC48" s="83">
        <f t="shared" si="30"/>
        <v>16.306017223501915</v>
      </c>
      <c r="BD48" s="83">
        <f t="shared" si="30"/>
        <v>21.583220620683736</v>
      </c>
      <c r="BE48" s="83">
        <f t="shared" si="30"/>
        <v>28.421709430404007</v>
      </c>
      <c r="BF48" s="83">
        <f t="shared" si="30"/>
        <v>37.241765212042544</v>
      </c>
      <c r="BG48" s="83">
        <f t="shared" si="30"/>
        <v>48.56603939391227</v>
      </c>
      <c r="BH48" s="83">
        <f t="shared" si="30"/>
        <v>63.041967122828837</v>
      </c>
      <c r="BI48" s="83">
        <f t="shared" si="30"/>
        <v>81.468557626283456</v>
      </c>
      <c r="BJ48" s="83">
        <f t="shared" si="30"/>
        <v>104.82831582450973</v>
      </c>
      <c r="BK48" s="83">
        <f t="shared" si="30"/>
        <v>134.32516350194925</v>
      </c>
      <c r="BL48" s="83">
        <f t="shared" si="30"/>
        <v>171.42935660437158</v>
      </c>
      <c r="BM48" s="83">
        <f t="shared" si="30"/>
        <v>217.93053976780828</v>
      </c>
      <c r="BN48" s="83">
        <f t="shared" si="30"/>
        <v>276.00024174961283</v>
      </c>
    </row>
    <row r="49" spans="1:66" x14ac:dyDescent="0.25">
      <c r="A49">
        <v>45</v>
      </c>
      <c r="B49" s="84">
        <f t="shared" si="6"/>
        <v>12.659763767225538</v>
      </c>
      <c r="C49" s="83">
        <f t="shared" si="25"/>
        <v>1.5915207064351081E-25</v>
      </c>
      <c r="D49" s="83">
        <f t="shared" si="25"/>
        <v>5.2150950508465623E-21</v>
      </c>
      <c r="E49" s="83">
        <f t="shared" si="25"/>
        <v>2.2836582605211669E-18</v>
      </c>
      <c r="F49" s="83">
        <f t="shared" si="25"/>
        <v>1.7088823462614015E-16</v>
      </c>
      <c r="G49" s="83">
        <f t="shared" si="25"/>
        <v>4.8569357496188583E-15</v>
      </c>
      <c r="H49" s="83">
        <f t="shared" si="25"/>
        <v>7.4830913880757598E-14</v>
      </c>
      <c r="I49" s="83">
        <f t="shared" si="25"/>
        <v>7.5558424481486137E-13</v>
      </c>
      <c r="J49" s="83">
        <f t="shared" si="25"/>
        <v>5.5996656722293606E-12</v>
      </c>
      <c r="K49" s="83">
        <f t="shared" si="25"/>
        <v>3.2768000000000054E-11</v>
      </c>
      <c r="L49" s="83">
        <f t="shared" si="25"/>
        <v>1.5915207064351075E-10</v>
      </c>
      <c r="M49" s="83">
        <f t="shared" si="26"/>
        <v>6.6481769575431598E-10</v>
      </c>
      <c r="N49" s="83">
        <f t="shared" si="26"/>
        <v>2.452059386044665E-9</v>
      </c>
      <c r="O49" s="83">
        <f t="shared" si="26"/>
        <v>8.1463408609297484E-9</v>
      </c>
      <c r="P49" s="83">
        <f t="shared" si="26"/>
        <v>2.4758984534093377E-8</v>
      </c>
      <c r="Q49" s="83">
        <f t="shared" si="26"/>
        <v>6.9691719376256296E-8</v>
      </c>
      <c r="R49" s="83">
        <f t="shared" si="26"/>
        <v>1.8348984474761169E-7</v>
      </c>
      <c r="S49" s="83">
        <f t="shared" si="26"/>
        <v>4.5556055570550384E-7</v>
      </c>
      <c r="T49" s="83">
        <f t="shared" si="26"/>
        <v>1.0737418240000018E-6</v>
      </c>
      <c r="U49" s="83">
        <f t="shared" si="26"/>
        <v>2.4161078015067462E-6</v>
      </c>
      <c r="V49" s="83">
        <f t="shared" si="26"/>
        <v>5.2150950508465602E-6</v>
      </c>
      <c r="W49" s="83">
        <f t="shared" si="27"/>
        <v>1.0841808059513685E-5</v>
      </c>
      <c r="X49" s="83">
        <f t="shared" si="27"/>
        <v>2.1784746254477426E-5</v>
      </c>
      <c r="Y49" s="83">
        <f t="shared" si="27"/>
        <v>4.2435549830677884E-5</v>
      </c>
      <c r="Z49" s="83">
        <f t="shared" si="27"/>
        <v>8.0349081961911582E-5</v>
      </c>
      <c r="AA49" s="83">
        <f t="shared" si="27"/>
        <v>1.4822191618709914E-4</v>
      </c>
      <c r="AB49" s="83">
        <f t="shared" si="27"/>
        <v>2.66939297330946E-4</v>
      </c>
      <c r="AC49" s="83">
        <f t="shared" si="27"/>
        <v>4.701849845759999E-4</v>
      </c>
      <c r="AD49" s="83">
        <f t="shared" si="27"/>
        <v>8.1130240521317179E-4</v>
      </c>
      <c r="AE49" s="83">
        <f t="shared" si="27"/>
        <v>1.3733532571539363E-3</v>
      </c>
      <c r="AF49" s="83">
        <f t="shared" si="27"/>
        <v>2.2836582605211663E-3</v>
      </c>
      <c r="AG49" s="83">
        <f t="shared" si="28"/>
        <v>3.734545034194554E-3</v>
      </c>
      <c r="AH49" s="83">
        <f t="shared" si="28"/>
        <v>6.0125952326897398E-3</v>
      </c>
      <c r="AI49" s="83">
        <f t="shared" si="28"/>
        <v>9.5394072883329614E-3</v>
      </c>
      <c r="AJ49" s="83">
        <f t="shared" si="28"/>
        <v>1.492780828935795E-2</v>
      </c>
      <c r="AK49" s="83">
        <f t="shared" si="28"/>
        <v>2.305860122115666E-2</v>
      </c>
      <c r="AL49" s="83">
        <f t="shared" si="28"/>
        <v>3.5184372088832058E-2</v>
      </c>
      <c r="AM49" s="83">
        <f t="shared" si="28"/>
        <v>5.306866399288232E-2</v>
      </c>
      <c r="AN49" s="83">
        <f t="shared" si="28"/>
        <v>7.917102043977306E-2</v>
      </c>
      <c r="AO49" s="83">
        <f t="shared" si="28"/>
        <v>0.11689108740378111</v>
      </c>
      <c r="AP49" s="83">
        <f t="shared" si="28"/>
        <v>0.17088823462614008</v>
      </c>
      <c r="AQ49" s="83">
        <f t="shared" si="29"/>
        <v>0.24749711688513781</v>
      </c>
      <c r="AR49" s="83">
        <f t="shared" si="29"/>
        <v>0.35526436649414445</v>
      </c>
      <c r="AS49" s="83">
        <f t="shared" si="29"/>
        <v>0.50563732729688127</v>
      </c>
      <c r="AT49" s="83">
        <f t="shared" si="29"/>
        <v>0.7138425652667163</v>
      </c>
      <c r="AU49" s="83">
        <f t="shared" si="29"/>
        <v>1</v>
      </c>
      <c r="AV49" s="83">
        <f t="shared" si="29"/>
        <v>1.3905280968516529</v>
      </c>
      <c r="AW49" s="83">
        <f t="shared" si="29"/>
        <v>1.9199068689270453</v>
      </c>
      <c r="AX49" s="83">
        <f t="shared" si="29"/>
        <v>2.6328787177279187</v>
      </c>
      <c r="AY49" s="83">
        <f t="shared" si="29"/>
        <v>3.5871826782023803</v>
      </c>
      <c r="AZ49" s="83">
        <f t="shared" si="29"/>
        <v>4.8569357496188648</v>
      </c>
      <c r="BA49" s="83">
        <f t="shared" si="30"/>
        <v>6.5367960466865895</v>
      </c>
      <c r="BB49" s="83">
        <f t="shared" si="30"/>
        <v>8.7470668949404384</v>
      </c>
      <c r="BC49" s="83">
        <f t="shared" si="30"/>
        <v>11.639929164107874</v>
      </c>
      <c r="BD49" s="83">
        <f t="shared" si="30"/>
        <v>15.407021574586365</v>
      </c>
      <c r="BE49" s="83">
        <f t="shared" si="30"/>
        <v>20.288625969064839</v>
      </c>
      <c r="BF49" s="83">
        <f t="shared" si="30"/>
        <v>26.584757214025213</v>
      </c>
      <c r="BG49" s="83">
        <f t="shared" si="30"/>
        <v>34.668506145794737</v>
      </c>
      <c r="BH49" s="83">
        <f t="shared" si="30"/>
        <v>45.002039530420184</v>
      </c>
      <c r="BI49" s="83">
        <f t="shared" si="30"/>
        <v>58.155724164525502</v>
      </c>
      <c r="BJ49" s="83">
        <f t="shared" si="30"/>
        <v>74.830913880757578</v>
      </c>
      <c r="BK49" s="83">
        <f t="shared" si="30"/>
        <v>95.887019294102473</v>
      </c>
      <c r="BL49" s="83">
        <f t="shared" si="30"/>
        <v>122.37357168048715</v>
      </c>
      <c r="BM49" s="83">
        <f t="shared" si="30"/>
        <v>155.56809555781203</v>
      </c>
      <c r="BN49" s="83">
        <f t="shared" si="30"/>
        <v>197.02072058477739</v>
      </c>
    </row>
    <row r="50" spans="1:66" x14ac:dyDescent="0.25">
      <c r="A50">
        <v>46</v>
      </c>
      <c r="B50" s="84">
        <f t="shared" si="6"/>
        <v>12.597864983571915</v>
      </c>
      <c r="C50" s="83">
        <f t="shared" si="25"/>
        <v>1.1445440836747759E-25</v>
      </c>
      <c r="D50" s="83">
        <f t="shared" si="25"/>
        <v>3.7504420533855055E-21</v>
      </c>
      <c r="E50" s="83">
        <f t="shared" si="25"/>
        <v>1.6422956614049585E-18</v>
      </c>
      <c r="F50" s="83">
        <f t="shared" si="25"/>
        <v>1.2289448520533625E-16</v>
      </c>
      <c r="G50" s="83">
        <f t="shared" si="25"/>
        <v>3.4928713491051545E-15</v>
      </c>
      <c r="H50" s="83">
        <f t="shared" si="25"/>
        <v>5.381474423291768E-14</v>
      </c>
      <c r="I50" s="83">
        <f t="shared" si="25"/>
        <v>5.4337934380873546E-13</v>
      </c>
      <c r="J50" s="83">
        <f t="shared" si="25"/>
        <v>4.0270064912084581E-12</v>
      </c>
      <c r="K50" s="83">
        <f t="shared" si="25"/>
        <v>2.3565147712003263E-11</v>
      </c>
      <c r="L50" s="83">
        <f t="shared" si="25"/>
        <v>1.144544083674777E-10</v>
      </c>
      <c r="M50" s="83">
        <f t="shared" si="26"/>
        <v>4.7810446783459779E-10</v>
      </c>
      <c r="N50" s="83">
        <f t="shared" si="26"/>
        <v>1.7634015390242465E-9</v>
      </c>
      <c r="O50" s="83">
        <f t="shared" si="26"/>
        <v>5.8584511016887588E-9</v>
      </c>
      <c r="P50" s="83">
        <f t="shared" si="26"/>
        <v>1.7805454337924643E-8</v>
      </c>
      <c r="Q50" s="83">
        <f t="shared" si="26"/>
        <v>5.0118886151274397E-8</v>
      </c>
      <c r="R50" s="83">
        <f t="shared" si="26"/>
        <v>1.3195694870391876E-7</v>
      </c>
      <c r="S50" s="83">
        <f t="shared" si="26"/>
        <v>3.2761693685798547E-7</v>
      </c>
      <c r="T50" s="83">
        <f t="shared" si="26"/>
        <v>7.7218276022692291E-7</v>
      </c>
      <c r="U50" s="83">
        <f t="shared" si="26"/>
        <v>1.7375469125558429E-6</v>
      </c>
      <c r="V50" s="83">
        <f t="shared" si="26"/>
        <v>3.7504420533855094E-6</v>
      </c>
      <c r="W50" s="83">
        <f t="shared" si="27"/>
        <v>7.7968996700325554E-6</v>
      </c>
      <c r="X50" s="83">
        <f t="shared" si="27"/>
        <v>1.5666527202004101E-5</v>
      </c>
      <c r="Y50" s="83">
        <f t="shared" si="27"/>
        <v>3.0517578125E-5</v>
      </c>
      <c r="Z50" s="83">
        <f t="shared" si="27"/>
        <v>5.7783141630746511E-5</v>
      </c>
      <c r="AA50" s="83">
        <f t="shared" si="27"/>
        <v>1.0659397427689065E-4</v>
      </c>
      <c r="AB50" s="83">
        <f t="shared" si="27"/>
        <v>1.9196972570013725E-4</v>
      </c>
      <c r="AC50" s="83">
        <f t="shared" si="27"/>
        <v>3.3813411296079786E-4</v>
      </c>
      <c r="AD50" s="83">
        <f t="shared" si="27"/>
        <v>5.8344912774511472E-4</v>
      </c>
      <c r="AE50" s="83">
        <f t="shared" si="27"/>
        <v>9.8764869279764612E-4</v>
      </c>
      <c r="AF50" s="83">
        <f t="shared" si="27"/>
        <v>1.6422956614049594E-3</v>
      </c>
      <c r="AG50" s="83">
        <f t="shared" si="28"/>
        <v>2.6857026784644447E-3</v>
      </c>
      <c r="AH50" s="83">
        <f t="shared" si="28"/>
        <v>4.3239652951300098E-3</v>
      </c>
      <c r="AI50" s="83">
        <f t="shared" si="28"/>
        <v>6.8602765452431269E-3</v>
      </c>
      <c r="AJ50" s="83">
        <f t="shared" si="28"/>
        <v>1.0735351786962468E-2</v>
      </c>
      <c r="AK50" s="83">
        <f t="shared" si="28"/>
        <v>1.6582621576194313E-2</v>
      </c>
      <c r="AL50" s="83">
        <f t="shared" si="28"/>
        <v>2.530288468711581E-2</v>
      </c>
      <c r="AM50" s="83">
        <f t="shared" si="28"/>
        <v>3.816439532076845E-2</v>
      </c>
      <c r="AN50" s="83">
        <f t="shared" si="28"/>
        <v>5.6935937230629861E-2</v>
      </c>
      <c r="AO50" s="83">
        <f t="shared" si="28"/>
        <v>8.40623700221797E-2</v>
      </c>
      <c r="AP50" s="83">
        <f t="shared" si="28"/>
        <v>0.12289448520533637</v>
      </c>
      <c r="AQ50" s="83">
        <f t="shared" si="29"/>
        <v>0.17798785759561783</v>
      </c>
      <c r="AR50" s="83">
        <f t="shared" si="29"/>
        <v>0.25548880838762678</v>
      </c>
      <c r="AS50" s="83">
        <f t="shared" si="29"/>
        <v>0.36362970905925107</v>
      </c>
      <c r="AT50" s="83">
        <f t="shared" si="29"/>
        <v>0.51336076335527037</v>
      </c>
      <c r="AU50" s="83">
        <f t="shared" si="29"/>
        <v>0.71915123632822398</v>
      </c>
      <c r="AV50" s="83">
        <f t="shared" si="29"/>
        <v>1</v>
      </c>
      <c r="AW50" s="83">
        <f t="shared" si="29"/>
        <v>1.3807033984239347</v>
      </c>
      <c r="AX50" s="83">
        <f t="shared" si="29"/>
        <v>1.8934379849563017</v>
      </c>
      <c r="AY50" s="83">
        <f t="shared" si="29"/>
        <v>2.5797268579644381</v>
      </c>
      <c r="AZ50" s="83">
        <f t="shared" si="29"/>
        <v>3.4928713491051528</v>
      </c>
      <c r="BA50" s="83">
        <f t="shared" si="30"/>
        <v>4.7009449586001137</v>
      </c>
      <c r="BB50" s="83">
        <f t="shared" si="30"/>
        <v>6.2904639717420974</v>
      </c>
      <c r="BC50" s="83">
        <f t="shared" si="30"/>
        <v>8.3708694491411269</v>
      </c>
      <c r="BD50" s="83">
        <f t="shared" si="30"/>
        <v>11.079978613499424</v>
      </c>
      <c r="BE50" s="83">
        <f t="shared" si="30"/>
        <v>14.590590449053872</v>
      </c>
      <c r="BF50" s="83">
        <f t="shared" si="30"/>
        <v>19.118461017951919</v>
      </c>
      <c r="BG50" s="83">
        <f t="shared" si="30"/>
        <v>24.931899056400912</v>
      </c>
      <c r="BH50" s="83">
        <f t="shared" si="30"/>
        <v>32.363272365593268</v>
      </c>
      <c r="BI50" s="83">
        <f t="shared" si="30"/>
        <v>41.822760932481671</v>
      </c>
      <c r="BJ50" s="83">
        <f t="shared" si="30"/>
        <v>53.814744232917711</v>
      </c>
      <c r="BK50" s="83">
        <f t="shared" si="30"/>
        <v>68.957268473181969</v>
      </c>
      <c r="BL50" s="83">
        <f t="shared" si="30"/>
        <v>88.005105367922923</v>
      </c>
      <c r="BM50" s="83">
        <f t="shared" si="30"/>
        <v>111.87698825362803</v>
      </c>
      <c r="BN50" s="83">
        <f t="shared" si="30"/>
        <v>141.68769479082016</v>
      </c>
    </row>
    <row r="51" spans="1:66" x14ac:dyDescent="0.25">
      <c r="A51">
        <v>47</v>
      </c>
      <c r="B51" s="84">
        <f t="shared" si="6"/>
        <v>12.53594072390087</v>
      </c>
      <c r="C51" s="83">
        <f t="shared" si="25"/>
        <v>8.2895724380867674E-26</v>
      </c>
      <c r="D51" s="83">
        <f t="shared" si="25"/>
        <v>2.716327096512272E-21</v>
      </c>
      <c r="E51" s="83">
        <f t="shared" si="25"/>
        <v>1.1894630398387016E-18</v>
      </c>
      <c r="F51" s="83">
        <f t="shared" si="25"/>
        <v>8.9008606298514127E-17</v>
      </c>
      <c r="G51" s="83">
        <f t="shared" si="25"/>
        <v>2.5297767450215963E-15</v>
      </c>
      <c r="H51" s="83">
        <f t="shared" si="25"/>
        <v>3.8976324889434575E-14</v>
      </c>
      <c r="I51" s="83">
        <f t="shared" si="25"/>
        <v>3.935525504094506E-13</v>
      </c>
      <c r="J51" s="83">
        <f t="shared" si="25"/>
        <v>2.9166340111897109E-12</v>
      </c>
      <c r="K51" s="83">
        <f t="shared" si="25"/>
        <v>1.7067494538582832E-11</v>
      </c>
      <c r="L51" s="83">
        <f t="shared" si="25"/>
        <v>8.2895724380867668E-11</v>
      </c>
      <c r="M51" s="83">
        <f t="shared" si="26"/>
        <v>3.4627601292236404E-10</v>
      </c>
      <c r="N51" s="83">
        <f t="shared" si="26"/>
        <v>1.2771762139769922E-9</v>
      </c>
      <c r="O51" s="83">
        <f t="shared" si="26"/>
        <v>4.2430916794846534E-9</v>
      </c>
      <c r="P51" s="83">
        <f t="shared" si="26"/>
        <v>1.2895929971816877E-8</v>
      </c>
      <c r="Q51" s="83">
        <f t="shared" si="26"/>
        <v>3.6299531245077641E-8</v>
      </c>
      <c r="R51" s="83">
        <f t="shared" si="26"/>
        <v>9.5572263278664448E-8</v>
      </c>
      <c r="S51" s="83">
        <f t="shared" si="26"/>
        <v>2.3728263233940024E-7</v>
      </c>
      <c r="T51" s="83">
        <f t="shared" si="26"/>
        <v>5.5926766104028223E-7</v>
      </c>
      <c r="U51" s="83">
        <f t="shared" si="26"/>
        <v>1.2584505220594405E-6</v>
      </c>
      <c r="V51" s="83">
        <f t="shared" si="26"/>
        <v>2.7163270965122717E-6</v>
      </c>
      <c r="W51" s="83">
        <f t="shared" si="27"/>
        <v>5.6470489454380171E-6</v>
      </c>
      <c r="X51" s="83">
        <f t="shared" si="27"/>
        <v>1.1346772391440025E-5</v>
      </c>
      <c r="Y51" s="83">
        <f t="shared" si="27"/>
        <v>2.2102920989283931E-5</v>
      </c>
      <c r="Z51" s="83">
        <f t="shared" si="27"/>
        <v>4.1850510179598079E-5</v>
      </c>
      <c r="AA51" s="83">
        <f t="shared" si="27"/>
        <v>7.7202659455004706E-5</v>
      </c>
      <c r="AB51" s="83">
        <f t="shared" si="27"/>
        <v>1.3903762815335312E-4</v>
      </c>
      <c r="AC51" s="83">
        <f t="shared" si="27"/>
        <v>2.4489989185713342E-4</v>
      </c>
      <c r="AD51" s="83">
        <f t="shared" si="27"/>
        <v>4.2257383331649543E-4</v>
      </c>
      <c r="AE51" s="83">
        <f t="shared" si="27"/>
        <v>7.1532285205138367E-4</v>
      </c>
      <c r="AF51" s="83">
        <f t="shared" si="27"/>
        <v>1.1894630398387041E-3</v>
      </c>
      <c r="AG51" s="83">
        <f t="shared" si="28"/>
        <v>1.9451698906008056E-3</v>
      </c>
      <c r="AH51" s="83">
        <f t="shared" si="28"/>
        <v>3.1317119231152766E-3</v>
      </c>
      <c r="AI51" s="83">
        <f t="shared" si="28"/>
        <v>4.9686823057538002E-3</v>
      </c>
      <c r="AJ51" s="83">
        <f t="shared" si="28"/>
        <v>7.7752772964974669E-3</v>
      </c>
      <c r="AK51" s="83">
        <f t="shared" si="28"/>
        <v>1.2010270703413414E-2</v>
      </c>
      <c r="AL51" s="83">
        <f t="shared" si="28"/>
        <v>1.8326082716967968E-2</v>
      </c>
      <c r="AM51" s="83">
        <f t="shared" si="28"/>
        <v>2.7641269923962659E-2</v>
      </c>
      <c r="AN51" s="83">
        <f t="shared" si="28"/>
        <v>4.1236906706843747E-2</v>
      </c>
      <c r="AO51" s="83">
        <f t="shared" si="28"/>
        <v>6.0883727901398989E-2</v>
      </c>
      <c r="AP51" s="83">
        <f t="shared" si="28"/>
        <v>8.900860629851412E-2</v>
      </c>
      <c r="AQ51" s="83">
        <f t="shared" si="29"/>
        <v>0.12891100130469038</v>
      </c>
      <c r="AR51" s="83">
        <f t="shared" si="29"/>
        <v>0.18504249984411295</v>
      </c>
      <c r="AS51" s="83">
        <f t="shared" si="29"/>
        <v>0.26336554938180978</v>
      </c>
      <c r="AT51" s="83">
        <f t="shared" si="29"/>
        <v>0.37181103772270674</v>
      </c>
      <c r="AU51" s="83">
        <f t="shared" si="29"/>
        <v>0.52085859797921352</v>
      </c>
      <c r="AV51" s="83">
        <f t="shared" si="29"/>
        <v>0.72426851497685585</v>
      </c>
      <c r="AW51" s="83">
        <f t="shared" si="29"/>
        <v>1</v>
      </c>
      <c r="AX51" s="83">
        <f t="shared" si="29"/>
        <v>1.3713575175650699</v>
      </c>
      <c r="AY51" s="83">
        <f t="shared" si="29"/>
        <v>1.8684149404638133</v>
      </c>
      <c r="AZ51" s="83">
        <f t="shared" si="29"/>
        <v>2.5297767450215942</v>
      </c>
      <c r="BA51" s="83">
        <f t="shared" si="30"/>
        <v>3.4047464241532377</v>
      </c>
      <c r="BB51" s="83">
        <f t="shared" si="30"/>
        <v>4.5559849993290751</v>
      </c>
      <c r="BC51" s="83">
        <f t="shared" si="30"/>
        <v>6.0627571849945694</v>
      </c>
      <c r="BD51" s="83">
        <f t="shared" si="30"/>
        <v>8.0248796563745479</v>
      </c>
      <c r="BE51" s="83">
        <f t="shared" si="30"/>
        <v>10.567505277171746</v>
      </c>
      <c r="BF51" s="83">
        <f t="shared" si="30"/>
        <v>13.846899370114922</v>
      </c>
      <c r="BG51" s="83">
        <f t="shared" si="30"/>
        <v>18.057389505132399</v>
      </c>
      <c r="BH51" s="83">
        <f t="shared" si="30"/>
        <v>23.43969921601974</v>
      </c>
      <c r="BI51" s="83">
        <f t="shared" si="30"/>
        <v>30.290908952800578</v>
      </c>
      <c r="BJ51" s="83">
        <f t="shared" si="30"/>
        <v>38.976324889434657</v>
      </c>
      <c r="BK51" s="83">
        <f t="shared" si="30"/>
        <v>49.943578433931911</v>
      </c>
      <c r="BL51" s="83">
        <f t="shared" si="30"/>
        <v>63.739326975207199</v>
      </c>
      <c r="BM51" s="83">
        <f t="shared" si="30"/>
        <v>81.02898014253833</v>
      </c>
      <c r="BN51" s="83">
        <f t="shared" si="30"/>
        <v>102.61993629664138</v>
      </c>
    </row>
    <row r="52" spans="1:66" x14ac:dyDescent="0.25">
      <c r="A52">
        <v>48</v>
      </c>
      <c r="B52" s="84">
        <f t="shared" si="6"/>
        <v>12.47399257179136</v>
      </c>
      <c r="C52" s="83">
        <f t="shared" si="25"/>
        <v>6.044793084158976E-26</v>
      </c>
      <c r="D52" s="83">
        <f t="shared" si="25"/>
        <v>1.9807577978172133E-21</v>
      </c>
      <c r="E52" s="83">
        <f t="shared" si="25"/>
        <v>8.6736173798840355E-19</v>
      </c>
      <c r="F52" s="83">
        <f t="shared" si="25"/>
        <v>6.4905471518874444E-17</v>
      </c>
      <c r="G52" s="83">
        <f t="shared" si="25"/>
        <v>1.8447244519528154E-15</v>
      </c>
      <c r="H52" s="83">
        <f t="shared" si="25"/>
        <v>2.8421709430404007E-14</v>
      </c>
      <c r="I52" s="83">
        <f t="shared" si="25"/>
        <v>2.8698026981922849E-13</v>
      </c>
      <c r="J52" s="83">
        <f t="shared" si="25"/>
        <v>2.1268224907304778E-12</v>
      </c>
      <c r="K52" s="83">
        <f t="shared" si="25"/>
        <v>1.244569291375397E-11</v>
      </c>
      <c r="L52" s="83">
        <f t="shared" si="25"/>
        <v>6.0447930841589856E-11</v>
      </c>
      <c r="M52" s="83">
        <f t="shared" si="26"/>
        <v>2.5250600845299457E-10</v>
      </c>
      <c r="N52" s="83">
        <f t="shared" si="26"/>
        <v>9.3132257461547852E-10</v>
      </c>
      <c r="O52" s="83">
        <f t="shared" si="26"/>
        <v>3.0940813209807688E-9</v>
      </c>
      <c r="P52" s="83">
        <f t="shared" si="26"/>
        <v>9.4037694814364792E-9</v>
      </c>
      <c r="Q52" s="83">
        <f t="shared" si="26"/>
        <v>2.6469779601696886E-8</v>
      </c>
      <c r="R52" s="83">
        <f t="shared" si="26"/>
        <v>6.9691719376256296E-8</v>
      </c>
      <c r="S52" s="83">
        <f t="shared" si="26"/>
        <v>1.7302755065703781E-7</v>
      </c>
      <c r="T52" s="83">
        <f t="shared" si="26"/>
        <v>4.0782046539789008E-7</v>
      </c>
      <c r="U52" s="83">
        <f t="shared" si="26"/>
        <v>9.1766771679926051E-7</v>
      </c>
      <c r="V52" s="83">
        <f t="shared" si="26"/>
        <v>1.9807577978172164E-6</v>
      </c>
      <c r="W52" s="83">
        <f t="shared" si="27"/>
        <v>4.1178532024710099E-6</v>
      </c>
      <c r="X52" s="83">
        <f t="shared" si="27"/>
        <v>8.2741168849877259E-6</v>
      </c>
      <c r="Y52" s="83">
        <f t="shared" si="27"/>
        <v>1.6117548273282547E-5</v>
      </c>
      <c r="Z52" s="83">
        <f t="shared" si="27"/>
        <v>3.0517578125E-5</v>
      </c>
      <c r="AA52" s="83">
        <f t="shared" si="27"/>
        <v>5.6296522581567847E-5</v>
      </c>
      <c r="AB52" s="83">
        <f t="shared" si="27"/>
        <v>1.0138685672589783E-4</v>
      </c>
      <c r="AC52" s="83">
        <f t="shared" si="27"/>
        <v>1.7858209017001473E-4</v>
      </c>
      <c r="AD52" s="83">
        <f t="shared" si="27"/>
        <v>3.0814271836771055E-4</v>
      </c>
      <c r="AE52" s="83">
        <f t="shared" si="27"/>
        <v>5.2161660463383934E-4</v>
      </c>
      <c r="AF52" s="83">
        <f t="shared" si="27"/>
        <v>8.6736173798840355E-4</v>
      </c>
      <c r="AG52" s="83">
        <f t="shared" si="28"/>
        <v>1.4184265340628135E-3</v>
      </c>
      <c r="AH52" s="83">
        <f t="shared" si="28"/>
        <v>2.2836582605211663E-3</v>
      </c>
      <c r="AI52" s="83">
        <f t="shared" si="28"/>
        <v>3.6231852322332362E-3</v>
      </c>
      <c r="AJ52" s="83">
        <f t="shared" si="28"/>
        <v>5.6697667799298149E-3</v>
      </c>
      <c r="AK52" s="83">
        <f t="shared" si="28"/>
        <v>8.7579428045418597E-3</v>
      </c>
      <c r="AL52" s="83">
        <f t="shared" si="28"/>
        <v>1.3363461010158062E-2</v>
      </c>
      <c r="AM52" s="83">
        <f t="shared" si="28"/>
        <v>2.015613694453755E-2</v>
      </c>
      <c r="AN52" s="83">
        <f t="shared" si="28"/>
        <v>3.0070135744078168E-2</v>
      </c>
      <c r="AO52" s="83">
        <f t="shared" si="28"/>
        <v>4.4396685125190245E-2</v>
      </c>
      <c r="AP52" s="83">
        <f t="shared" si="28"/>
        <v>6.4905471518874547E-2</v>
      </c>
      <c r="AQ52" s="83">
        <f t="shared" si="29"/>
        <v>9.400247539648128E-2</v>
      </c>
      <c r="AR52" s="83">
        <f t="shared" si="29"/>
        <v>0.13493381373857005</v>
      </c>
      <c r="AS52" s="83">
        <f t="shared" si="29"/>
        <v>0.19204732975061928</v>
      </c>
      <c r="AT52" s="83">
        <f t="shared" si="29"/>
        <v>0.2711262620872778</v>
      </c>
      <c r="AU52" s="83">
        <f t="shared" si="29"/>
        <v>0.37981240581524567</v>
      </c>
      <c r="AV52" s="83">
        <f t="shared" si="29"/>
        <v>0.52813982181892249</v>
      </c>
      <c r="AW52" s="83">
        <f t="shared" si="29"/>
        <v>0.72920444682839536</v>
      </c>
      <c r="AX52" s="83">
        <f t="shared" si="29"/>
        <v>1</v>
      </c>
      <c r="AY52" s="83">
        <f t="shared" si="29"/>
        <v>1.3624564831068215</v>
      </c>
      <c r="AZ52" s="83">
        <f t="shared" si="29"/>
        <v>1.8447244519528152</v>
      </c>
      <c r="BA52" s="83">
        <f t="shared" si="30"/>
        <v>2.4827562328156234</v>
      </c>
      <c r="BB52" s="83">
        <f t="shared" si="30"/>
        <v>3.3222445211942202</v>
      </c>
      <c r="BC52" s="83">
        <f t="shared" si="30"/>
        <v>4.4209894993388517</v>
      </c>
      <c r="BD52" s="83">
        <f t="shared" si="30"/>
        <v>5.8517779306910427</v>
      </c>
      <c r="BE52" s="83">
        <f t="shared" si="30"/>
        <v>7.7058718399961741</v>
      </c>
      <c r="BF52" s="83">
        <f t="shared" si="30"/>
        <v>10.097220595473139</v>
      </c>
      <c r="BG52" s="83">
        <f t="shared" si="30"/>
        <v>13.167528725254936</v>
      </c>
      <c r="BH52" s="83">
        <f t="shared" si="30"/>
        <v>17.092332900641647</v>
      </c>
      <c r="BI52" s="83">
        <f t="shared" si="30"/>
        <v>22.088265506856288</v>
      </c>
      <c r="BJ52" s="83">
        <f t="shared" si="30"/>
        <v>28.421709430404007</v>
      </c>
      <c r="BK52" s="83">
        <f t="shared" si="30"/>
        <v>36.419079484545904</v>
      </c>
      <c r="BL52" s="83">
        <f t="shared" si="30"/>
        <v>46.479000668170272</v>
      </c>
      <c r="BM52" s="83">
        <f t="shared" si="30"/>
        <v>59.086692641908691</v>
      </c>
      <c r="BN52" s="83">
        <f t="shared" si="30"/>
        <v>74.830913880757578</v>
      </c>
    </row>
    <row r="53" spans="1:66" x14ac:dyDescent="0.25">
      <c r="A53">
        <v>49</v>
      </c>
      <c r="B53" s="84">
        <f t="shared" si="6"/>
        <v>12.412021982406184</v>
      </c>
      <c r="C53" s="83">
        <f t="shared" si="25"/>
        <v>4.4366870862362983E-26</v>
      </c>
      <c r="D53" s="83">
        <f t="shared" si="25"/>
        <v>1.4538136244179102E-21</v>
      </c>
      <c r="E53" s="83">
        <f t="shared" si="25"/>
        <v>6.3661610388505701E-19</v>
      </c>
      <c r="F53" s="83">
        <f t="shared" si="25"/>
        <v>4.7638564844926082E-17</v>
      </c>
      <c r="G53" s="83">
        <f t="shared" si="25"/>
        <v>1.3539694477039516E-15</v>
      </c>
      <c r="H53" s="83">
        <f t="shared" si="25"/>
        <v>2.0860636492105548E-14</v>
      </c>
      <c r="I53" s="83">
        <f t="shared" si="25"/>
        <v>2.1063444842276625E-13</v>
      </c>
      <c r="J53" s="83">
        <f t="shared" si="25"/>
        <v>1.5610204928385379E-12</v>
      </c>
      <c r="K53" s="83">
        <f t="shared" si="25"/>
        <v>9.1347452693490301E-12</v>
      </c>
      <c r="L53" s="83">
        <f t="shared" si="25"/>
        <v>4.4366870862363086E-11</v>
      </c>
      <c r="M53" s="83">
        <f t="shared" si="26"/>
        <v>1.8533143009250666E-10</v>
      </c>
      <c r="N53" s="83">
        <f t="shared" si="26"/>
        <v>6.835613365733146E-10</v>
      </c>
      <c r="O53" s="83">
        <f t="shared" si="26"/>
        <v>2.2709579053308969E-9</v>
      </c>
      <c r="P53" s="83">
        <f t="shared" si="26"/>
        <v>6.9020696059172045E-9</v>
      </c>
      <c r="Q53" s="83">
        <f t="shared" si="26"/>
        <v>1.9427981685945347E-8</v>
      </c>
      <c r="R53" s="83">
        <f t="shared" si="26"/>
        <v>5.1151519509333209E-8</v>
      </c>
      <c r="S53" s="83">
        <f t="shared" si="26"/>
        <v>1.2699675387978717E-7</v>
      </c>
      <c r="T53" s="83">
        <f t="shared" si="26"/>
        <v>2.9932733298602902E-7</v>
      </c>
      <c r="U53" s="83">
        <f t="shared" si="26"/>
        <v>6.7353910247958429E-7</v>
      </c>
      <c r="V53" s="83">
        <f t="shared" si="26"/>
        <v>1.4538136244179136E-6</v>
      </c>
      <c r="W53" s="83">
        <f t="shared" si="27"/>
        <v>3.0223741114145704E-6</v>
      </c>
      <c r="X53" s="83">
        <f t="shared" si="27"/>
        <v>6.0729403012712584E-6</v>
      </c>
      <c r="Y53" s="83">
        <f t="shared" si="27"/>
        <v>1.1829771059204425E-5</v>
      </c>
      <c r="Z53" s="83">
        <f t="shared" si="27"/>
        <v>2.2398937876834373E-5</v>
      </c>
      <c r="AA53" s="83">
        <f t="shared" si="27"/>
        <v>4.1319868399168447E-5</v>
      </c>
      <c r="AB53" s="83">
        <f t="shared" si="27"/>
        <v>7.441474864188283E-5</v>
      </c>
      <c r="AC53" s="83">
        <f t="shared" si="27"/>
        <v>1.3107361033857885E-4</v>
      </c>
      <c r="AD53" s="83">
        <f t="shared" si="27"/>
        <v>2.2616701684669496E-4</v>
      </c>
      <c r="AE53" s="83">
        <f t="shared" si="27"/>
        <v>3.8285010281164506E-4</v>
      </c>
      <c r="AF53" s="83">
        <f t="shared" si="27"/>
        <v>6.3661610388505714E-4</v>
      </c>
      <c r="AG53" s="83">
        <f t="shared" si="28"/>
        <v>1.0410802485436902E-3</v>
      </c>
      <c r="AH53" s="83">
        <f t="shared" si="28"/>
        <v>1.6761329912818306E-3</v>
      </c>
      <c r="AI53" s="83">
        <f t="shared" si="28"/>
        <v>2.6593034545743795E-3</v>
      </c>
      <c r="AJ53" s="83">
        <f t="shared" si="28"/>
        <v>4.1614296311328659E-3</v>
      </c>
      <c r="AK53" s="83">
        <f t="shared" si="28"/>
        <v>6.4280532355580604E-3</v>
      </c>
      <c r="AL53" s="83">
        <f t="shared" si="28"/>
        <v>9.8083580472861989E-3</v>
      </c>
      <c r="AM53" s="83">
        <f t="shared" si="28"/>
        <v>1.4793967509755085E-2</v>
      </c>
      <c r="AN53" s="83">
        <f t="shared" si="28"/>
        <v>2.2070529310051018E-2</v>
      </c>
      <c r="AO53" s="83">
        <f t="shared" si="28"/>
        <v>3.258576378450781E-2</v>
      </c>
      <c r="AP53" s="83">
        <f t="shared" si="28"/>
        <v>4.7638564844926193E-2</v>
      </c>
      <c r="AQ53" s="83">
        <f t="shared" si="29"/>
        <v>6.8994846119508027E-2</v>
      </c>
      <c r="AR53" s="83">
        <f t="shared" si="29"/>
        <v>9.9037154882832643E-2</v>
      </c>
      <c r="AS53" s="83">
        <f t="shared" si="29"/>
        <v>0.14095667063999834</v>
      </c>
      <c r="AT53" s="83">
        <f t="shared" si="29"/>
        <v>0.19899810779205659</v>
      </c>
      <c r="AU53" s="83">
        <f t="shared" si="29"/>
        <v>0.2787703024093332</v>
      </c>
      <c r="AV53" s="83">
        <f t="shared" si="29"/>
        <v>0.38763793806801061</v>
      </c>
      <c r="AW53" s="83">
        <f t="shared" si="29"/>
        <v>0.53521301844854741</v>
      </c>
      <c r="AX53" s="83">
        <f t="shared" si="29"/>
        <v>0.73396839634810873</v>
      </c>
      <c r="AY53" s="83">
        <f t="shared" si="29"/>
        <v>1</v>
      </c>
      <c r="AZ53" s="83">
        <f t="shared" si="29"/>
        <v>1.3539694477039517</v>
      </c>
      <c r="BA53" s="83">
        <f t="shared" si="30"/>
        <v>1.822264610722957</v>
      </c>
      <c r="BB53" s="83">
        <f t="shared" si="30"/>
        <v>2.4384224834972166</v>
      </c>
      <c r="BC53" s="83">
        <f t="shared" si="30"/>
        <v>3.2448665731015685</v>
      </c>
      <c r="BD53" s="83">
        <f t="shared" si="30"/>
        <v>4.2950200635745519</v>
      </c>
      <c r="BE53" s="83">
        <f t="shared" si="30"/>
        <v>5.6558663968660428</v>
      </c>
      <c r="BF53" s="83">
        <f t="shared" si="30"/>
        <v>7.4110408080325003</v>
      </c>
      <c r="BG53" s="83">
        <f t="shared" si="30"/>
        <v>9.6645499423430206</v>
      </c>
      <c r="BH53" s="83">
        <f t="shared" si="30"/>
        <v>12.545232168931985</v>
      </c>
      <c r="BI53" s="83">
        <f t="shared" si="30"/>
        <v>16.212088812178546</v>
      </c>
      <c r="BJ53" s="83">
        <f t="shared" si="30"/>
        <v>20.860636492105552</v>
      </c>
      <c r="BK53" s="83">
        <f t="shared" si="30"/>
        <v>26.730453365746516</v>
      </c>
      <c r="BL53" s="83">
        <f t="shared" si="30"/>
        <v>34.11411758427964</v>
      </c>
      <c r="BM53" s="83">
        <f t="shared" si="30"/>
        <v>43.367765043895382</v>
      </c>
      <c r="BN53" s="83">
        <f t="shared" si="30"/>
        <v>54.923525858323025</v>
      </c>
    </row>
    <row r="54" spans="1:66" x14ac:dyDescent="0.25">
      <c r="A54">
        <v>50</v>
      </c>
      <c r="B54" s="84">
        <f t="shared" si="6"/>
        <v>12.350030295234301</v>
      </c>
      <c r="C54" s="83">
        <f t="shared" si="25"/>
        <v>3.2768000000000008E-26</v>
      </c>
      <c r="D54" s="83">
        <f t="shared" si="25"/>
        <v>1.0737418240000003E-21</v>
      </c>
      <c r="E54" s="83">
        <f t="shared" si="25"/>
        <v>4.7018498457599996E-19</v>
      </c>
      <c r="F54" s="83">
        <f t="shared" si="25"/>
        <v>3.5184372088832009E-17</v>
      </c>
      <c r="G54" s="83">
        <f t="shared" si="25"/>
        <v>1.0000000000000017E-15</v>
      </c>
      <c r="H54" s="83">
        <f t="shared" si="25"/>
        <v>1.5407021574586367E-14</v>
      </c>
      <c r="I54" s="83">
        <f t="shared" si="25"/>
        <v>1.5556809555781236E-13</v>
      </c>
      <c r="J54" s="83">
        <f t="shared" si="25"/>
        <v>1.1529215046068473E-12</v>
      </c>
      <c r="K54" s="83">
        <f t="shared" si="25"/>
        <v>6.7466406164774543E-12</v>
      </c>
      <c r="L54" s="83">
        <f t="shared" si="25"/>
        <v>3.2768000000000054E-11</v>
      </c>
      <c r="M54" s="83">
        <f t="shared" si="26"/>
        <v>1.3688006801541207E-10</v>
      </c>
      <c r="N54" s="83">
        <f t="shared" si="26"/>
        <v>5.0485728295604607E-10</v>
      </c>
      <c r="O54" s="83">
        <f t="shared" si="26"/>
        <v>1.6772593422857269E-9</v>
      </c>
      <c r="P54" s="83">
        <f t="shared" si="26"/>
        <v>5.0976553552383956E-9</v>
      </c>
      <c r="Q54" s="83">
        <f t="shared" si="26"/>
        <v>1.4348906999999997E-8</v>
      </c>
      <c r="R54" s="83">
        <f t="shared" si="26"/>
        <v>3.7778931862957171E-8</v>
      </c>
      <c r="S54" s="83">
        <f t="shared" si="26"/>
        <v>9.3795878551873778E-8</v>
      </c>
      <c r="T54" s="83">
        <f t="shared" si="26"/>
        <v>2.2107391972073322E-7</v>
      </c>
      <c r="U54" s="83">
        <f t="shared" si="26"/>
        <v>4.9745517051493739E-7</v>
      </c>
      <c r="V54" s="83">
        <f t="shared" si="26"/>
        <v>1.0737418240000018E-6</v>
      </c>
      <c r="W54" s="83">
        <f t="shared" si="27"/>
        <v>2.2322321353261587E-6</v>
      </c>
      <c r="X54" s="83">
        <f t="shared" si="27"/>
        <v>4.4852860687290226E-6</v>
      </c>
      <c r="Y54" s="83">
        <f t="shared" si="27"/>
        <v>8.737103395697177E-6</v>
      </c>
      <c r="Z54" s="83">
        <f t="shared" si="27"/>
        <v>1.6543163447903718E-5</v>
      </c>
      <c r="AA54" s="83">
        <f t="shared" si="27"/>
        <v>3.0517578125E-5</v>
      </c>
      <c r="AB54" s="83">
        <f t="shared" si="27"/>
        <v>5.4960434128018699E-5</v>
      </c>
      <c r="AC54" s="83">
        <f t="shared" si="27"/>
        <v>9.6806918768257798E-5</v>
      </c>
      <c r="AD54" s="83">
        <f t="shared" si="27"/>
        <v>1.6703997068045175E-4</v>
      </c>
      <c r="AE54" s="83">
        <f t="shared" si="27"/>
        <v>2.8276125688129713E-4</v>
      </c>
      <c r="AF54" s="83">
        <f t="shared" si="27"/>
        <v>4.701849845759999E-4</v>
      </c>
      <c r="AG54" s="83">
        <f t="shared" si="28"/>
        <v>7.6890970494876692E-4</v>
      </c>
      <c r="AH54" s="83">
        <f t="shared" si="28"/>
        <v>1.2379400392853806E-3</v>
      </c>
      <c r="AI54" s="83">
        <f t="shared" si="28"/>
        <v>1.9640793661068233E-3</v>
      </c>
      <c r="AJ54" s="83">
        <f t="shared" si="28"/>
        <v>3.0735033483877999E-3</v>
      </c>
      <c r="AK54" s="83">
        <f t="shared" si="28"/>
        <v>4.747561509942994E-3</v>
      </c>
      <c r="AL54" s="83">
        <f t="shared" si="28"/>
        <v>7.2441502014089863E-3</v>
      </c>
      <c r="AM54" s="83">
        <f t="shared" si="28"/>
        <v>1.0926367308245082E-2</v>
      </c>
      <c r="AN54" s="83">
        <f t="shared" si="28"/>
        <v>1.6300611027433468E-2</v>
      </c>
      <c r="AO54" s="83">
        <f t="shared" si="28"/>
        <v>2.4066838317339065E-2</v>
      </c>
      <c r="AP54" s="83">
        <f t="shared" si="28"/>
        <v>3.5184372088832058E-2</v>
      </c>
      <c r="AQ54" s="83">
        <f t="shared" si="29"/>
        <v>5.0957461585642655E-2</v>
      </c>
      <c r="AR54" s="83">
        <f t="shared" si="29"/>
        <v>7.3145782610367568E-2</v>
      </c>
      <c r="AS54" s="83">
        <f t="shared" si="29"/>
        <v>0.10410624174646733</v>
      </c>
      <c r="AT54" s="83">
        <f t="shared" si="29"/>
        <v>0.14697385390011261</v>
      </c>
      <c r="AU54" s="83">
        <f t="shared" si="29"/>
        <v>0.20589113209464913</v>
      </c>
      <c r="AV54" s="83">
        <f t="shared" si="29"/>
        <v>0.2862974040702051</v>
      </c>
      <c r="AW54" s="83">
        <f t="shared" si="29"/>
        <v>0.39529179875968168</v>
      </c>
      <c r="AX54" s="83">
        <f t="shared" si="29"/>
        <v>0.54208637986090902</v>
      </c>
      <c r="AY54" s="83">
        <f t="shared" si="29"/>
        <v>0.73856910264540354</v>
      </c>
      <c r="AZ54" s="83">
        <f t="shared" si="29"/>
        <v>1</v>
      </c>
      <c r="BA54" s="83">
        <f t="shared" si="30"/>
        <v>1.3458683383241292</v>
      </c>
      <c r="BB54" s="83">
        <f t="shared" si="30"/>
        <v>1.8009435055069167</v>
      </c>
      <c r="BC54" s="83">
        <f t="shared" si="30"/>
        <v>2.3965581930996924</v>
      </c>
      <c r="BD54" s="83">
        <f t="shared" si="30"/>
        <v>3.1721691141982715</v>
      </c>
      <c r="BE54" s="83">
        <f t="shared" si="30"/>
        <v>4.1772481694156554</v>
      </c>
      <c r="BF54" s="83">
        <f t="shared" si="30"/>
        <v>5.4735657592570428</v>
      </c>
      <c r="BG54" s="83">
        <f t="shared" si="30"/>
        <v>7.1379379783879733</v>
      </c>
      <c r="BH54" s="83">
        <f t="shared" si="30"/>
        <v>9.2655208654863443</v>
      </c>
      <c r="BI54" s="83">
        <f t="shared" si="30"/>
        <v>11.973747886018289</v>
      </c>
      <c r="BJ54" s="83">
        <f t="shared" si="30"/>
        <v>15.407021574586365</v>
      </c>
      <c r="BK54" s="83">
        <f t="shared" si="30"/>
        <v>19.742286955644193</v>
      </c>
      <c r="BL54" s="83">
        <f t="shared" si="30"/>
        <v>25.195633211761194</v>
      </c>
      <c r="BM54" s="83">
        <f t="shared" si="30"/>
        <v>32.030091312206508</v>
      </c>
      <c r="BN54" s="83">
        <f t="shared" si="30"/>
        <v>40.564819207303351</v>
      </c>
    </row>
    <row r="55" spans="1:66" x14ac:dyDescent="0.25">
      <c r="A55">
        <v>51</v>
      </c>
      <c r="B55" s="84">
        <f t="shared" si="6"/>
        <v>12.288018745347239</v>
      </c>
      <c r="C55" s="83">
        <f t="shared" ref="C55:L68" si="31">+(C$4/$A55)^$B$2</f>
        <v>2.4347106672263799E-26</v>
      </c>
      <c r="D55" s="83">
        <f t="shared" si="31"/>
        <v>7.9780599143674016E-22</v>
      </c>
      <c r="E55" s="83">
        <f t="shared" si="31"/>
        <v>3.4935436935939269E-19</v>
      </c>
      <c r="F55" s="83">
        <f t="shared" si="31"/>
        <v>2.6142506727399101E-17</v>
      </c>
      <c r="G55" s="83">
        <f t="shared" si="31"/>
        <v>7.4301472998851877E-16</v>
      </c>
      <c r="H55" s="83">
        <f t="shared" si="31"/>
        <v>1.144764397516858E-14</v>
      </c>
      <c r="I55" s="83">
        <f t="shared" si="31"/>
        <v>1.155893865157162E-13</v>
      </c>
      <c r="J55" s="83">
        <f t="shared" si="31"/>
        <v>8.5663766044341376E-13</v>
      </c>
      <c r="K55" s="83">
        <f t="shared" si="31"/>
        <v>5.0128533559815812E-12</v>
      </c>
      <c r="L55" s="83">
        <f t="shared" si="31"/>
        <v>2.4347106672263783E-11</v>
      </c>
      <c r="M55" s="83">
        <f t="shared" ref="M55:V68" si="32">+(M$4/$A55)^$B$2</f>
        <v>1.0170390677728159E-10</v>
      </c>
      <c r="N55" s="83">
        <f t="shared" si="32"/>
        <v>3.7511639777832402E-10</v>
      </c>
      <c r="O55" s="83">
        <f t="shared" si="32"/>
        <v>1.246228397329148E-9</v>
      </c>
      <c r="P55" s="83">
        <f t="shared" si="32"/>
        <v>3.7876330173469885E-9</v>
      </c>
      <c r="Q55" s="83">
        <f t="shared" si="32"/>
        <v>1.0661449260235378E-8</v>
      </c>
      <c r="R55" s="83">
        <f t="shared" si="32"/>
        <v>2.8070302857409782E-8</v>
      </c>
      <c r="S55" s="83">
        <f t="shared" si="32"/>
        <v>6.9691719376256296E-8</v>
      </c>
      <c r="T55" s="83">
        <f t="shared" si="32"/>
        <v>1.6426117876880445E-7</v>
      </c>
      <c r="U55" s="83">
        <f t="shared" si="32"/>
        <v>3.6961651920154902E-7</v>
      </c>
      <c r="V55" s="83">
        <f t="shared" si="32"/>
        <v>7.9780599143673965E-7</v>
      </c>
      <c r="W55" s="83">
        <f t="shared" ref="W55:AF68" si="33">+(W$4/$A55)^$B$2</f>
        <v>1.6585813573010617E-6</v>
      </c>
      <c r="X55" s="83">
        <f t="shared" si="33"/>
        <v>3.3326336172779631E-6</v>
      </c>
      <c r="Y55" s="83">
        <f t="shared" si="33"/>
        <v>6.4917965204357107E-6</v>
      </c>
      <c r="Z55" s="83">
        <f t="shared" si="33"/>
        <v>1.2291814122400121E-5</v>
      </c>
      <c r="AA55" s="83">
        <f t="shared" si="33"/>
        <v>2.26750100704504E-5</v>
      </c>
      <c r="AB55" s="83">
        <f t="shared" si="33"/>
        <v>4.0836412123681522E-5</v>
      </c>
      <c r="AC55" s="83">
        <f t="shared" si="33"/>
        <v>7.1928966609617563E-5</v>
      </c>
      <c r="AD55" s="83">
        <f t="shared" si="33"/>
        <v>1.2411315871242612E-4</v>
      </c>
      <c r="AE55" s="83">
        <f t="shared" si="33"/>
        <v>2.1009577893287118E-4</v>
      </c>
      <c r="AF55" s="83">
        <f t="shared" si="33"/>
        <v>3.4935436935939286E-4</v>
      </c>
      <c r="AG55" s="83">
        <f t="shared" ref="AG55:AP68" si="34">+(AG$4/$A55)^$B$2</f>
        <v>5.7131123680805897E-4</v>
      </c>
      <c r="AH55" s="83">
        <f t="shared" si="34"/>
        <v>9.1980768403160374E-4</v>
      </c>
      <c r="AI55" s="83">
        <f t="shared" si="34"/>
        <v>1.4593398998838825E-3</v>
      </c>
      <c r="AJ55" s="83">
        <f t="shared" si="34"/>
        <v>2.2836582605211663E-3</v>
      </c>
      <c r="AK55" s="83">
        <f t="shared" si="34"/>
        <v>3.527508133414185E-3</v>
      </c>
      <c r="AL55" s="83">
        <f t="shared" si="34"/>
        <v>5.3825103058961843E-3</v>
      </c>
      <c r="AM55" s="83">
        <f t="shared" si="34"/>
        <v>8.1184518552911023E-3</v>
      </c>
      <c r="AN55" s="83">
        <f t="shared" si="34"/>
        <v>1.2111594101196358E-2</v>
      </c>
      <c r="AO55" s="83">
        <f t="shared" si="34"/>
        <v>1.7882015374035005E-2</v>
      </c>
      <c r="AP55" s="83">
        <f t="shared" si="34"/>
        <v>2.6142506727399085E-2</v>
      </c>
      <c r="AQ55" s="83">
        <f t="shared" ref="AQ55:AZ68" si="35">+(AQ$4/$A55)^$B$2</f>
        <v>3.7862144560956656E-2</v>
      </c>
      <c r="AR55" s="83">
        <f t="shared" si="35"/>
        <v>5.4348393916041189E-2</v>
      </c>
      <c r="AS55" s="83">
        <f t="shared" si="35"/>
        <v>7.7352471101370973E-2</v>
      </c>
      <c r="AT55" s="83">
        <f t="shared" si="35"/>
        <v>0.1092037383709643</v>
      </c>
      <c r="AU55" s="83">
        <f t="shared" si="35"/>
        <v>0.15298014392033601</v>
      </c>
      <c r="AV55" s="83">
        <f t="shared" si="35"/>
        <v>0.21272318838163737</v>
      </c>
      <c r="AW55" s="83">
        <f t="shared" si="35"/>
        <v>0.29370762912210069</v>
      </c>
      <c r="AX55" s="83">
        <f t="shared" si="35"/>
        <v>0.40277816516280718</v>
      </c>
      <c r="AY55" s="83">
        <f t="shared" si="35"/>
        <v>0.54876772237993765</v>
      </c>
      <c r="AZ55" s="83">
        <f t="shared" si="35"/>
        <v>0.7430147299885187</v>
      </c>
      <c r="BA55" s="83">
        <f t="shared" ref="BA55:BN68" si="36">+(BA$4/$A55)^$B$2</f>
        <v>1</v>
      </c>
      <c r="BB55" s="83">
        <f t="shared" si="36"/>
        <v>1.3381275524687961</v>
      </c>
      <c r="BC55" s="83">
        <f t="shared" si="36"/>
        <v>1.7806780387477417</v>
      </c>
      <c r="BD55" s="83">
        <f t="shared" si="36"/>
        <v>2.3569683778639483</v>
      </c>
      <c r="BE55" s="83">
        <f t="shared" si="36"/>
        <v>3.1037569206934039</v>
      </c>
      <c r="BF55" s="83">
        <f t="shared" si="36"/>
        <v>4.066939984688779</v>
      </c>
      <c r="BG55" s="83">
        <f t="shared" si="36"/>
        <v>5.3035930596867411</v>
      </c>
      <c r="BH55" s="83">
        <f t="shared" si="36"/>
        <v>6.8844184840723228</v>
      </c>
      <c r="BI55" s="83">
        <f t="shared" si="36"/>
        <v>8.8966710524805013</v>
      </c>
      <c r="BJ55" s="83">
        <f t="shared" si="36"/>
        <v>11.447643975168585</v>
      </c>
      <c r="BK55" s="83">
        <f t="shared" si="36"/>
        <v>14.66881001170384</v>
      </c>
      <c r="BL55" s="83">
        <f t="shared" si="36"/>
        <v>18.720726607726476</v>
      </c>
      <c r="BM55" s="83">
        <f t="shared" si="36"/>
        <v>23.798829647846727</v>
      </c>
      <c r="BN55" s="83">
        <f t="shared" si="36"/>
        <v>30.140258190347591</v>
      </c>
    </row>
    <row r="56" spans="1:66" x14ac:dyDescent="0.25">
      <c r="A56">
        <v>52</v>
      </c>
      <c r="B56" s="84">
        <f t="shared" si="6"/>
        <v>12.225988473367664</v>
      </c>
      <c r="C56" s="83">
        <f t="shared" si="31"/>
        <v>1.8194907224908614E-26</v>
      </c>
      <c r="D56" s="83">
        <f t="shared" si="31"/>
        <v>5.9621071994580545E-22</v>
      </c>
      <c r="E56" s="83">
        <f t="shared" si="31"/>
        <v>2.6107703164384193E-19</v>
      </c>
      <c r="F56" s="83">
        <f t="shared" si="31"/>
        <v>1.9536632871184153E-17</v>
      </c>
      <c r="G56" s="83">
        <f t="shared" si="31"/>
        <v>5.552645027132754E-16</v>
      </c>
      <c r="H56" s="83">
        <f t="shared" si="31"/>
        <v>8.5549721729054124E-15</v>
      </c>
      <c r="I56" s="83">
        <f t="shared" si="31"/>
        <v>8.6381441217959813E-14</v>
      </c>
      <c r="J56" s="83">
        <f t="shared" si="31"/>
        <v>6.4017638592296233E-13</v>
      </c>
      <c r="K56" s="83">
        <f t="shared" si="31"/>
        <v>3.7461700468935378E-12</v>
      </c>
      <c r="L56" s="83">
        <f t="shared" si="31"/>
        <v>1.8194907224908608E-11</v>
      </c>
      <c r="M56" s="83">
        <f t="shared" si="32"/>
        <v>7.6004642897937035E-11</v>
      </c>
      <c r="N56" s="83">
        <f t="shared" si="32"/>
        <v>2.8032932816176455E-10</v>
      </c>
      <c r="O56" s="83">
        <f t="shared" si="32"/>
        <v>9.3132257461547852E-10</v>
      </c>
      <c r="P56" s="83">
        <f t="shared" si="32"/>
        <v>2.8305470658301071E-9</v>
      </c>
      <c r="Q56" s="83">
        <f t="shared" si="32"/>
        <v>7.9674387098340198E-9</v>
      </c>
      <c r="R56" s="83">
        <f t="shared" si="32"/>
        <v>2.097729981392363E-8</v>
      </c>
      <c r="S56" s="83">
        <f t="shared" si="32"/>
        <v>5.2081521860660886E-8</v>
      </c>
      <c r="T56" s="83">
        <f t="shared" si="32"/>
        <v>1.2275450009660745E-7</v>
      </c>
      <c r="U56" s="83">
        <f t="shared" si="32"/>
        <v>2.7621919787812373E-7</v>
      </c>
      <c r="V56" s="83">
        <f t="shared" si="32"/>
        <v>5.9621071994580528E-7</v>
      </c>
      <c r="W56" s="83">
        <f t="shared" si="33"/>
        <v>1.2394792665624738E-6</v>
      </c>
      <c r="X56" s="83">
        <f t="shared" si="33"/>
        <v>2.4905201384796008E-6</v>
      </c>
      <c r="Y56" s="83">
        <f t="shared" si="33"/>
        <v>4.8514033721662563E-6</v>
      </c>
      <c r="Z56" s="83">
        <f t="shared" si="33"/>
        <v>9.1858314252047009E-6</v>
      </c>
      <c r="AA56" s="83">
        <f t="shared" si="33"/>
        <v>1.6945327841591647E-5</v>
      </c>
      <c r="AB56" s="83">
        <f t="shared" si="33"/>
        <v>3.0517578125E-5</v>
      </c>
      <c r="AC56" s="83">
        <f t="shared" si="33"/>
        <v>5.3753445609061144E-5</v>
      </c>
      <c r="AD56" s="83">
        <f t="shared" si="33"/>
        <v>9.2751366253120951E-5</v>
      </c>
      <c r="AE56" s="83">
        <f t="shared" si="33"/>
        <v>1.5700728868877419E-4</v>
      </c>
      <c r="AF56" s="83">
        <f t="shared" si="33"/>
        <v>2.6107703164384116E-4</v>
      </c>
      <c r="AG56" s="83">
        <f t="shared" si="34"/>
        <v>4.2694826494978804E-4</v>
      </c>
      <c r="AH56" s="83">
        <f t="shared" si="34"/>
        <v>6.873841603026495E-4</v>
      </c>
      <c r="AI56" s="83">
        <f t="shared" si="34"/>
        <v>1.0905835525107086E-3</v>
      </c>
      <c r="AJ56" s="83">
        <f t="shared" si="34"/>
        <v>1.7066073083301359E-3</v>
      </c>
      <c r="AK56" s="83">
        <f t="shared" si="34"/>
        <v>2.6361523809191874E-3</v>
      </c>
      <c r="AL56" s="83">
        <f t="shared" si="34"/>
        <v>4.0224194591656328E-3</v>
      </c>
      <c r="AM56" s="83">
        <f t="shared" si="34"/>
        <v>6.0670239098752979E-3</v>
      </c>
      <c r="AN56" s="83">
        <f t="shared" si="34"/>
        <v>9.0511506760703585E-3</v>
      </c>
      <c r="AO56" s="83">
        <f t="shared" si="34"/>
        <v>1.3363461010158062E-2</v>
      </c>
      <c r="AP56" s="83">
        <f t="shared" si="34"/>
        <v>1.9536632871184147E-2</v>
      </c>
      <c r="AQ56" s="83">
        <f t="shared" si="35"/>
        <v>2.8294869566882711E-2</v>
      </c>
      <c r="AR56" s="83">
        <f t="shared" si="35"/>
        <v>4.0615256606719143E-2</v>
      </c>
      <c r="AS56" s="83">
        <f t="shared" si="35"/>
        <v>5.7806500552700202E-2</v>
      </c>
      <c r="AT56" s="83">
        <f t="shared" si="35"/>
        <v>8.1609363897699558E-2</v>
      </c>
      <c r="AU56" s="83">
        <f t="shared" si="35"/>
        <v>0.11432403707560861</v>
      </c>
      <c r="AV56" s="83">
        <f t="shared" si="35"/>
        <v>0.15897078569914389</v>
      </c>
      <c r="AW56" s="83">
        <f t="shared" si="35"/>
        <v>0.21949150406493076</v>
      </c>
      <c r="AX56" s="83">
        <f t="shared" si="35"/>
        <v>0.30100132414110764</v>
      </c>
      <c r="AY56" s="83">
        <f t="shared" si="35"/>
        <v>0.41010120549978996</v>
      </c>
      <c r="AZ56" s="83">
        <f t="shared" si="35"/>
        <v>0.5552645027132751</v>
      </c>
      <c r="BA56" s="83">
        <f t="shared" si="36"/>
        <v>0.7473129135970894</v>
      </c>
      <c r="BB56" s="83">
        <f t="shared" si="36"/>
        <v>1</v>
      </c>
      <c r="BC56" s="83">
        <f t="shared" si="36"/>
        <v>1.3307236933149234</v>
      </c>
      <c r="BD56" s="83">
        <f t="shared" si="36"/>
        <v>1.7613929057177156</v>
      </c>
      <c r="BE56" s="83">
        <f t="shared" si="36"/>
        <v>2.31947762750052</v>
      </c>
      <c r="BF56" s="83">
        <f t="shared" si="36"/>
        <v>3.0392767693822673</v>
      </c>
      <c r="BG56" s="83">
        <f t="shared" si="36"/>
        <v>3.9634435819678058</v>
      </c>
      <c r="BH56" s="83">
        <f t="shared" si="36"/>
        <v>5.1448148357537526</v>
      </c>
      <c r="BI56" s="83">
        <f t="shared" si="36"/>
        <v>6.6485971655440732</v>
      </c>
      <c r="BJ56" s="83">
        <f t="shared" si="36"/>
        <v>8.5549721729053871</v>
      </c>
      <c r="BK56" s="83">
        <f t="shared" si="36"/>
        <v>10.962191148848561</v>
      </c>
      <c r="BL56" s="83">
        <f t="shared" si="36"/>
        <v>13.990240745874654</v>
      </c>
      <c r="BM56" s="83">
        <f t="shared" si="36"/>
        <v>17.785172724333108</v>
      </c>
      <c r="BN56" s="83">
        <f t="shared" si="36"/>
        <v>22.524204164797219</v>
      </c>
    </row>
    <row r="57" spans="1:66" x14ac:dyDescent="0.25">
      <c r="A57">
        <v>53</v>
      </c>
      <c r="B57" s="84">
        <f t="shared" si="6"/>
        <v>12.163940534318577</v>
      </c>
      <c r="C57" s="83">
        <f t="shared" si="31"/>
        <v>1.3672941510182194E-26</v>
      </c>
      <c r="D57" s="83">
        <f t="shared" si="31"/>
        <v>4.4803494740565012E-22</v>
      </c>
      <c r="E57" s="83">
        <f t="shared" si="31"/>
        <v>1.9619176614604399E-19</v>
      </c>
      <c r="F57" s="83">
        <f t="shared" si="31"/>
        <v>1.4681209156588343E-17</v>
      </c>
      <c r="G57" s="83">
        <f t="shared" si="31"/>
        <v>4.1726506073554098E-16</v>
      </c>
      <c r="H57" s="83">
        <f t="shared" si="31"/>
        <v>6.4288117930735694E-15</v>
      </c>
      <c r="I57" s="83">
        <f t="shared" si="31"/>
        <v>6.4913130841442917E-14</v>
      </c>
      <c r="J57" s="83">
        <f t="shared" si="31"/>
        <v>4.8107386164308683E-13</v>
      </c>
      <c r="K57" s="83">
        <f t="shared" si="31"/>
        <v>2.8151374065953301E-12</v>
      </c>
      <c r="L57" s="83">
        <f t="shared" si="31"/>
        <v>1.3672941510182207E-11</v>
      </c>
      <c r="M57" s="83">
        <f t="shared" si="32"/>
        <v>5.7115269893935912E-11</v>
      </c>
      <c r="N57" s="83">
        <f t="shared" si="32"/>
        <v>2.1065930483543472E-10</v>
      </c>
      <c r="O57" s="83">
        <f t="shared" si="32"/>
        <v>6.9986172132810642E-10</v>
      </c>
      <c r="P57" s="83">
        <f t="shared" si="32"/>
        <v>2.1270734714124015E-9</v>
      </c>
      <c r="Q57" s="83">
        <f t="shared" si="32"/>
        <v>5.9872975508436215E-9</v>
      </c>
      <c r="R57" s="83">
        <f t="shared" si="32"/>
        <v>1.5763828298320669E-8</v>
      </c>
      <c r="S57" s="83">
        <f t="shared" si="32"/>
        <v>3.9137742960690945E-8</v>
      </c>
      <c r="T57" s="83">
        <f t="shared" si="32"/>
        <v>9.2246422539315777E-8</v>
      </c>
      <c r="U57" s="83">
        <f t="shared" si="32"/>
        <v>2.0757066193812392E-7</v>
      </c>
      <c r="V57" s="83">
        <f t="shared" si="32"/>
        <v>4.4803494740565056E-7</v>
      </c>
      <c r="W57" s="83">
        <f t="shared" si="33"/>
        <v>9.3143247752269689E-7</v>
      </c>
      <c r="X57" s="83">
        <f t="shared" si="33"/>
        <v>1.871553163884492E-6</v>
      </c>
      <c r="Y57" s="83">
        <f t="shared" si="33"/>
        <v>3.6456879790582846E-6</v>
      </c>
      <c r="Z57" s="83">
        <f t="shared" si="33"/>
        <v>6.902884100847525E-6</v>
      </c>
      <c r="AA57" s="83">
        <f t="shared" si="33"/>
        <v>1.2733919089829733E-5</v>
      </c>
      <c r="AB57" s="83">
        <f t="shared" si="33"/>
        <v>2.2933068884479391E-5</v>
      </c>
      <c r="AC57" s="83">
        <f t="shared" si="33"/>
        <v>4.0394144839457634E-5</v>
      </c>
      <c r="AD57" s="83">
        <f t="shared" si="33"/>
        <v>6.9699943511241573E-5</v>
      </c>
      <c r="AE57" s="83">
        <f t="shared" si="33"/>
        <v>1.1798639302623231E-4</v>
      </c>
      <c r="AF57" s="83">
        <f t="shared" si="33"/>
        <v>1.9619176614604379E-4</v>
      </c>
      <c r="AG57" s="83">
        <f t="shared" si="34"/>
        <v>3.2083915473559376E-4</v>
      </c>
      <c r="AH57" s="83">
        <f t="shared" si="34"/>
        <v>5.1654912567937169E-4</v>
      </c>
      <c r="AI57" s="83">
        <f t="shared" si="34"/>
        <v>8.1954169598798536E-4</v>
      </c>
      <c r="AJ57" s="83">
        <f t="shared" si="34"/>
        <v>1.2824655613359209E-3</v>
      </c>
      <c r="AK57" s="83">
        <f t="shared" si="34"/>
        <v>1.9809915417920796E-3</v>
      </c>
      <c r="AL57" s="83">
        <f t="shared" si="34"/>
        <v>3.0227307737682994E-3</v>
      </c>
      <c r="AM57" s="83">
        <f t="shared" si="34"/>
        <v>4.559191318493706E-3</v>
      </c>
      <c r="AN57" s="83">
        <f t="shared" si="34"/>
        <v>6.8016754503884445E-3</v>
      </c>
      <c r="AO57" s="83">
        <f t="shared" si="34"/>
        <v>1.0042250752196913E-2</v>
      </c>
      <c r="AP57" s="83">
        <f t="shared" si="34"/>
        <v>1.4681209156588357E-2</v>
      </c>
      <c r="AQ57" s="83">
        <f t="shared" si="35"/>
        <v>2.1262768303462225E-2</v>
      </c>
      <c r="AR57" s="83">
        <f t="shared" si="35"/>
        <v>3.0521179423463732E-2</v>
      </c>
      <c r="AS57" s="83">
        <f t="shared" si="35"/>
        <v>4.3439897285288673E-2</v>
      </c>
      <c r="AT57" s="83">
        <f t="shared" si="35"/>
        <v>6.1327054074167033E-2</v>
      </c>
      <c r="AU57" s="83">
        <f t="shared" si="35"/>
        <v>8.5911175738383E-2</v>
      </c>
      <c r="AV57" s="83">
        <f t="shared" si="35"/>
        <v>0.11946190369778187</v>
      </c>
      <c r="AW57" s="83">
        <f t="shared" si="35"/>
        <v>0.16494145641771987</v>
      </c>
      <c r="AX57" s="83">
        <f t="shared" si="35"/>
        <v>0.2261937062165717</v>
      </c>
      <c r="AY57" s="83">
        <f t="shared" si="35"/>
        <v>0.3081790814727286</v>
      </c>
      <c r="AZ57" s="83">
        <f t="shared" si="35"/>
        <v>0.4172650607355407</v>
      </c>
      <c r="BA57" s="83">
        <f t="shared" si="36"/>
        <v>0.56158383393285927</v>
      </c>
      <c r="BB57" s="83">
        <f t="shared" si="36"/>
        <v>0.75147080120662069</v>
      </c>
      <c r="BC57" s="83">
        <f t="shared" si="36"/>
        <v>1</v>
      </c>
      <c r="BD57" s="83">
        <f t="shared" si="36"/>
        <v>1.3236353380993477</v>
      </c>
      <c r="BE57" s="83">
        <f t="shared" si="36"/>
        <v>1.7430197111186492</v>
      </c>
      <c r="BF57" s="83">
        <f t="shared" si="36"/>
        <v>2.2839277489763639</v>
      </c>
      <c r="BG57" s="83">
        <f t="shared" si="36"/>
        <v>2.978412124078583</v>
      </c>
      <c r="BH57" s="83">
        <f t="shared" si="36"/>
        <v>3.8661781266835802</v>
      </c>
      <c r="BI57" s="83">
        <f t="shared" si="36"/>
        <v>4.9962266388914749</v>
      </c>
      <c r="BJ57" s="83">
        <f t="shared" si="36"/>
        <v>6.4288117930735629</v>
      </c>
      <c r="BK57" s="83">
        <f t="shared" si="36"/>
        <v>8.2377665656053445</v>
      </c>
      <c r="BL57" s="83">
        <f t="shared" si="36"/>
        <v>10.513257422375936</v>
      </c>
      <c r="BM57" s="83">
        <f t="shared" si="36"/>
        <v>13.365037996752756</v>
      </c>
      <c r="BN57" s="83">
        <f t="shared" si="36"/>
        <v>16.926281750261651</v>
      </c>
    </row>
    <row r="58" spans="1:66" x14ac:dyDescent="0.25">
      <c r="A58">
        <v>54</v>
      </c>
      <c r="B58" s="84">
        <f t="shared" si="6"/>
        <v>12.101875905496939</v>
      </c>
      <c r="C58" s="83">
        <f t="shared" si="31"/>
        <v>1.0329840188322285E-26</v>
      </c>
      <c r="D58" s="83">
        <f t="shared" si="31"/>
        <v>3.3848820329094463E-22</v>
      </c>
      <c r="E58" s="83">
        <f t="shared" si="31"/>
        <v>1.4822191618709895E-19</v>
      </c>
      <c r="F58" s="83">
        <f t="shared" si="31"/>
        <v>1.1091581445437674E-17</v>
      </c>
      <c r="G58" s="83">
        <f t="shared" si="31"/>
        <v>3.1524170496588986E-16</v>
      </c>
      <c r="H58" s="83">
        <f t="shared" si="31"/>
        <v>4.8569357496188583E-15</v>
      </c>
      <c r="I58" s="83">
        <f t="shared" si="31"/>
        <v>4.9041551681941201E-14</v>
      </c>
      <c r="J58" s="83">
        <f t="shared" si="31"/>
        <v>3.6344894080410169E-13</v>
      </c>
      <c r="K58" s="83">
        <f t="shared" si="31"/>
        <v>2.1268224907304778E-12</v>
      </c>
      <c r="L58" s="83">
        <f t="shared" si="31"/>
        <v>1.0329840188322279E-11</v>
      </c>
      <c r="M58" s="83">
        <f t="shared" si="32"/>
        <v>4.315030601702548E-11</v>
      </c>
      <c r="N58" s="83">
        <f t="shared" si="32"/>
        <v>1.5915207064351075E-10</v>
      </c>
      <c r="O58" s="83">
        <f t="shared" si="32"/>
        <v>5.2874209473211922E-10</v>
      </c>
      <c r="P58" s="83">
        <f t="shared" si="32"/>
        <v>1.6069935655138493E-9</v>
      </c>
      <c r="Q58" s="83">
        <f t="shared" si="32"/>
        <v>4.5233739070770003E-9</v>
      </c>
      <c r="R58" s="83">
        <f t="shared" si="32"/>
        <v>1.1909494892268804E-8</v>
      </c>
      <c r="S58" s="83">
        <f t="shared" si="32"/>
        <v>2.9568372673466251E-8</v>
      </c>
      <c r="T58" s="83">
        <f t="shared" si="32"/>
        <v>6.9691719376256296E-8</v>
      </c>
      <c r="U58" s="83">
        <f t="shared" si="32"/>
        <v>1.5681861609722663E-7</v>
      </c>
      <c r="V58" s="83">
        <f t="shared" si="32"/>
        <v>3.3848820329094444E-7</v>
      </c>
      <c r="W58" s="83">
        <f t="shared" si="33"/>
        <v>7.0369266421986879E-7</v>
      </c>
      <c r="X58" s="83">
        <f t="shared" si="33"/>
        <v>1.4139492275658909E-6</v>
      </c>
      <c r="Y58" s="83">
        <f t="shared" si="33"/>
        <v>2.7542993709228454E-6</v>
      </c>
      <c r="Z58" s="83">
        <f t="shared" si="33"/>
        <v>5.2150950508465602E-6</v>
      </c>
      <c r="AA58" s="83">
        <f t="shared" si="33"/>
        <v>9.6204133595547567E-6</v>
      </c>
      <c r="AB58" s="83">
        <f t="shared" si="33"/>
        <v>1.7325820960182082E-5</v>
      </c>
      <c r="AC58" s="83">
        <f t="shared" si="33"/>
        <v>3.0517578125E-5</v>
      </c>
      <c r="AD58" s="83">
        <f t="shared" si="33"/>
        <v>5.2657965154757813E-5</v>
      </c>
      <c r="AE58" s="83">
        <f t="shared" si="33"/>
        <v>8.913814071755836E-5</v>
      </c>
      <c r="AF58" s="83">
        <f t="shared" si="33"/>
        <v>1.4822191618709914E-4</v>
      </c>
      <c r="AG58" s="83">
        <f t="shared" si="34"/>
        <v>2.423924063528688E-4</v>
      </c>
      <c r="AH58" s="83">
        <f t="shared" si="34"/>
        <v>3.9025032862986418E-4</v>
      </c>
      <c r="AI58" s="83">
        <f t="shared" si="34"/>
        <v>6.1915972805984005E-4</v>
      </c>
      <c r="AJ58" s="83">
        <f t="shared" si="34"/>
        <v>9.6889643576414212E-4</v>
      </c>
      <c r="AK58" s="83">
        <f t="shared" si="34"/>
        <v>1.496629384824867E-3</v>
      </c>
      <c r="AL58" s="83">
        <f t="shared" si="34"/>
        <v>2.2836582605211663E-3</v>
      </c>
      <c r="AM58" s="83">
        <f t="shared" si="34"/>
        <v>3.4444466593347494E-3</v>
      </c>
      <c r="AN58" s="83">
        <f t="shared" si="34"/>
        <v>5.1386324122739222E-3</v>
      </c>
      <c r="AO58" s="83">
        <f t="shared" si="34"/>
        <v>7.5868711442963789E-3</v>
      </c>
      <c r="AP58" s="83">
        <f t="shared" si="34"/>
        <v>1.1091581445437667E-2</v>
      </c>
      <c r="AQ58" s="83">
        <f t="shared" si="35"/>
        <v>1.6063917070991876E-2</v>
      </c>
      <c r="AR58" s="83">
        <f t="shared" si="35"/>
        <v>2.305860122115666E-2</v>
      </c>
      <c r="AS58" s="83">
        <f t="shared" si="35"/>
        <v>3.2818629145747527E-2</v>
      </c>
      <c r="AT58" s="83">
        <f t="shared" si="35"/>
        <v>4.6332288288879114E-2</v>
      </c>
      <c r="AU58" s="83">
        <f t="shared" si="35"/>
        <v>6.4905471518874547E-2</v>
      </c>
      <c r="AV58" s="83">
        <f t="shared" si="35"/>
        <v>9.02528817863998E-2</v>
      </c>
      <c r="AW58" s="83">
        <f t="shared" si="35"/>
        <v>0.12461246060003561</v>
      </c>
      <c r="AX58" s="83">
        <f t="shared" si="35"/>
        <v>0.17088823462614008</v>
      </c>
      <c r="AY58" s="83">
        <f t="shared" si="35"/>
        <v>0.23282778315306479</v>
      </c>
      <c r="AZ58" s="83">
        <f t="shared" si="35"/>
        <v>0.31524170496589027</v>
      </c>
      <c r="BA58" s="83">
        <f t="shared" si="36"/>
        <v>0.42427382963290805</v>
      </c>
      <c r="BB58" s="83">
        <f t="shared" si="36"/>
        <v>0.56773250122324648</v>
      </c>
      <c r="BC58" s="83">
        <f t="shared" si="36"/>
        <v>0.75549509084271982</v>
      </c>
      <c r="BD58" s="83">
        <f t="shared" si="36"/>
        <v>1</v>
      </c>
      <c r="BE58" s="83">
        <f t="shared" si="36"/>
        <v>1.3168428349922361</v>
      </c>
      <c r="BF58" s="83">
        <f t="shared" si="36"/>
        <v>1.725496202191104</v>
      </c>
      <c r="BG58" s="83">
        <f t="shared" si="36"/>
        <v>2.2501757382478069</v>
      </c>
      <c r="BH58" s="83">
        <f t="shared" si="36"/>
        <v>2.9208785950329523</v>
      </c>
      <c r="BI58" s="83">
        <f t="shared" si="36"/>
        <v>3.7746246984201313</v>
      </c>
      <c r="BJ58" s="83">
        <f t="shared" si="36"/>
        <v>4.8569357496188648</v>
      </c>
      <c r="BK58" s="83">
        <f t="shared" si="36"/>
        <v>6.2235921998231278</v>
      </c>
      <c r="BL58" s="83">
        <f t="shared" si="36"/>
        <v>7.9427143713708048</v>
      </c>
      <c r="BM58" s="83">
        <f t="shared" si="36"/>
        <v>10.097220595473139</v>
      </c>
      <c r="BN58" s="83">
        <f t="shared" si="36"/>
        <v>12.787722768543389</v>
      </c>
    </row>
    <row r="59" spans="1:66" x14ac:dyDescent="0.25">
      <c r="A59">
        <v>55</v>
      </c>
      <c r="B59" s="84">
        <f t="shared" si="6"/>
        <v>12.039795493494825</v>
      </c>
      <c r="C59" s="83">
        <f t="shared" si="31"/>
        <v>7.8443986737287488E-27</v>
      </c>
      <c r="D59" s="83">
        <f t="shared" si="31"/>
        <v>2.5704525574074364E-22</v>
      </c>
      <c r="E59" s="83">
        <f t="shared" si="31"/>
        <v>1.1255854704025721E-19</v>
      </c>
      <c r="F59" s="83">
        <f t="shared" si="31"/>
        <v>8.4228589401126877E-18</v>
      </c>
      <c r="G59" s="83">
        <f t="shared" si="31"/>
        <v>2.3939204936916372E-16</v>
      </c>
      <c r="H59" s="83">
        <f t="shared" si="31"/>
        <v>3.6883184694151482E-15</v>
      </c>
      <c r="I59" s="83">
        <f t="shared" si="31"/>
        <v>3.7241765212042484E-14</v>
      </c>
      <c r="J59" s="83">
        <f t="shared" si="31"/>
        <v>2.7600024174961255E-13</v>
      </c>
      <c r="K59" s="83">
        <f t="shared" si="31"/>
        <v>1.6150921235357766E-12</v>
      </c>
      <c r="L59" s="83">
        <f t="shared" si="31"/>
        <v>7.8443986737287567E-12</v>
      </c>
      <c r="M59" s="83">
        <f t="shared" si="32"/>
        <v>3.2768000000000054E-11</v>
      </c>
      <c r="N59" s="83">
        <f t="shared" si="32"/>
        <v>1.2085881960579558E-10</v>
      </c>
      <c r="O59" s="83">
        <f t="shared" si="32"/>
        <v>4.0152255127335533E-10</v>
      </c>
      <c r="P59" s="83">
        <f t="shared" si="32"/>
        <v>1.2203381624682081E-9</v>
      </c>
      <c r="Q59" s="83">
        <f t="shared" si="32"/>
        <v>3.4350142529375328E-9</v>
      </c>
      <c r="R59" s="83">
        <f t="shared" si="32"/>
        <v>9.043975921651304E-9</v>
      </c>
      <c r="S59" s="83">
        <f t="shared" si="32"/>
        <v>2.2453987588914205E-8</v>
      </c>
      <c r="T59" s="83">
        <f t="shared" si="32"/>
        <v>5.2923338704020327E-8</v>
      </c>
      <c r="U59" s="83">
        <f t="shared" si="32"/>
        <v>1.1908681273885759E-7</v>
      </c>
      <c r="V59" s="83">
        <f t="shared" si="32"/>
        <v>2.570452557407439E-7</v>
      </c>
      <c r="W59" s="83">
        <f t="shared" si="33"/>
        <v>5.3437862554343409E-7</v>
      </c>
      <c r="X59" s="83">
        <f t="shared" si="33"/>
        <v>1.0737418240000018E-6</v>
      </c>
      <c r="Y59" s="83">
        <f t="shared" si="33"/>
        <v>2.0915930874462225E-6</v>
      </c>
      <c r="Z59" s="83">
        <f t="shared" si="33"/>
        <v>3.9603018008427095E-6</v>
      </c>
      <c r="AA59" s="83">
        <f t="shared" si="33"/>
        <v>7.3056655691273024E-6</v>
      </c>
      <c r="AB59" s="83">
        <f t="shared" si="33"/>
        <v>1.3157090960125308E-5</v>
      </c>
      <c r="AC59" s="83">
        <f t="shared" si="33"/>
        <v>2.3174806677047364E-5</v>
      </c>
      <c r="AD59" s="83">
        <f t="shared" si="33"/>
        <v>3.9988040907758244E-5</v>
      </c>
      <c r="AE59" s="83">
        <f t="shared" si="33"/>
        <v>6.7690796767014221E-5</v>
      </c>
      <c r="AF59" s="83">
        <f t="shared" si="33"/>
        <v>1.1255854704025708E-4</v>
      </c>
      <c r="AG59" s="83">
        <f t="shared" si="34"/>
        <v>1.8407087004752409E-4</v>
      </c>
      <c r="AH59" s="83">
        <f t="shared" si="34"/>
        <v>2.9635300300066993E-4</v>
      </c>
      <c r="AI59" s="83">
        <f t="shared" si="34"/>
        <v>4.701849845759999E-4</v>
      </c>
      <c r="AJ59" s="83">
        <f t="shared" si="34"/>
        <v>7.3577226531354066E-4</v>
      </c>
      <c r="AK59" s="83">
        <f t="shared" si="34"/>
        <v>1.1365284793714155E-3</v>
      </c>
      <c r="AL59" s="83">
        <f t="shared" si="34"/>
        <v>1.7341919626533381E-3</v>
      </c>
      <c r="AM59" s="83">
        <f t="shared" si="34"/>
        <v>2.6156854620810236E-3</v>
      </c>
      <c r="AN59" s="83">
        <f t="shared" si="34"/>
        <v>3.9022366798268857E-3</v>
      </c>
      <c r="AO59" s="83">
        <f t="shared" si="34"/>
        <v>5.7614097466241144E-3</v>
      </c>
      <c r="AP59" s="83">
        <f t="shared" si="34"/>
        <v>8.4228589401126961E-3</v>
      </c>
      <c r="AQ59" s="83">
        <f t="shared" si="35"/>
        <v>1.2198811159637441E-2</v>
      </c>
      <c r="AR59" s="83">
        <f t="shared" si="35"/>
        <v>1.7510518801807248E-2</v>
      </c>
      <c r="AS59" s="83">
        <f t="shared" si="35"/>
        <v>2.4922206563808426E-2</v>
      </c>
      <c r="AT59" s="83">
        <f t="shared" si="35"/>
        <v>3.5184372088832058E-2</v>
      </c>
      <c r="AU59" s="83">
        <f t="shared" si="35"/>
        <v>4.928870005907527E-2</v>
      </c>
      <c r="AV59" s="83">
        <f t="shared" si="35"/>
        <v>6.8537322289437819E-2</v>
      </c>
      <c r="AW59" s="83">
        <f t="shared" si="35"/>
        <v>9.462971380390317E-2</v>
      </c>
      <c r="AX59" s="83">
        <f t="shared" si="35"/>
        <v>0.1297711694100139</v>
      </c>
      <c r="AY59" s="83">
        <f t="shared" si="35"/>
        <v>0.17680757108302736</v>
      </c>
      <c r="AZ59" s="83">
        <f t="shared" si="35"/>
        <v>0.23939204936916345</v>
      </c>
      <c r="BA59" s="83">
        <f t="shared" si="36"/>
        <v>0.32219017969248409</v>
      </c>
      <c r="BB59" s="83">
        <f t="shared" si="36"/>
        <v>0.43113155658138608</v>
      </c>
      <c r="BC59" s="83">
        <f t="shared" si="36"/>
        <v>0.57371697727859472</v>
      </c>
      <c r="BD59" s="83">
        <f t="shared" si="36"/>
        <v>0.75939206519348801</v>
      </c>
      <c r="BE59" s="83">
        <f t="shared" si="36"/>
        <v>1</v>
      </c>
      <c r="BF59" s="83">
        <f t="shared" si="36"/>
        <v>1.3103281244654221</v>
      </c>
      <c r="BG59" s="83">
        <f t="shared" si="36"/>
        <v>1.7087656009162839</v>
      </c>
      <c r="BH59" s="83">
        <f t="shared" si="36"/>
        <v>2.218092028461522</v>
      </c>
      <c r="BI59" s="83">
        <f t="shared" si="36"/>
        <v>2.8664200450636113</v>
      </c>
      <c r="BJ59" s="83">
        <f t="shared" si="36"/>
        <v>3.6883184694151439</v>
      </c>
      <c r="BK59" s="83">
        <f t="shared" si="36"/>
        <v>4.7261465335457746</v>
      </c>
      <c r="BL59" s="83">
        <f t="shared" si="36"/>
        <v>6.0316342697172693</v>
      </c>
      <c r="BM59" s="83">
        <f t="shared" si="36"/>
        <v>7.6677492007105652</v>
      </c>
      <c r="BN59" s="83">
        <f t="shared" si="36"/>
        <v>9.7108952023259523</v>
      </c>
    </row>
    <row r="60" spans="1:66" x14ac:dyDescent="0.25">
      <c r="A60">
        <v>56</v>
      </c>
      <c r="B60" s="84">
        <f t="shared" si="6"/>
        <v>11.977700140473729</v>
      </c>
      <c r="C60" s="83">
        <f t="shared" si="31"/>
        <v>5.986591089105282E-27</v>
      </c>
      <c r="D60" s="83">
        <f t="shared" si="31"/>
        <v>1.9616861680780188E-22</v>
      </c>
      <c r="E60" s="83">
        <f t="shared" si="31"/>
        <v>8.5901038784600428E-20</v>
      </c>
      <c r="F60" s="83">
        <f t="shared" si="31"/>
        <v>6.428053235558052E-18</v>
      </c>
      <c r="G60" s="83">
        <f t="shared" si="31"/>
        <v>1.8269626126419952E-16</v>
      </c>
      <c r="H60" s="83">
        <f t="shared" si="31"/>
        <v>2.8148052388937868E-15</v>
      </c>
      <c r="I60" s="83">
        <f t="shared" si="31"/>
        <v>2.8421709430404007E-14</v>
      </c>
      <c r="J60" s="83">
        <f t="shared" si="31"/>
        <v>2.1063444842276625E-13</v>
      </c>
      <c r="K60" s="83">
        <f t="shared" si="31"/>
        <v>1.2325860167236266E-12</v>
      </c>
      <c r="L60" s="83">
        <f t="shared" si="31"/>
        <v>5.9865910891052898E-12</v>
      </c>
      <c r="M60" s="83">
        <f t="shared" si="32"/>
        <v>2.5007476668005093E-11</v>
      </c>
      <c r="N60" s="83">
        <f t="shared" si="32"/>
        <v>9.2235538068071606E-11</v>
      </c>
      <c r="O60" s="83">
        <f t="shared" si="32"/>
        <v>3.064290110060523E-10</v>
      </c>
      <c r="P60" s="83">
        <f t="shared" si="32"/>
        <v>9.3132257461547852E-10</v>
      </c>
      <c r="Q60" s="83">
        <f t="shared" si="32"/>
        <v>2.6214916621276981E-9</v>
      </c>
      <c r="R60" s="83">
        <f t="shared" si="32"/>
        <v>6.9020696059172045E-9</v>
      </c>
      <c r="S60" s="83">
        <f t="shared" si="32"/>
        <v>1.713615633341821E-8</v>
      </c>
      <c r="T60" s="83">
        <f t="shared" si="32"/>
        <v>4.0389378595999798E-8</v>
      </c>
      <c r="U60" s="83">
        <f t="shared" si="32"/>
        <v>9.0883199799623958E-8</v>
      </c>
      <c r="V60" s="83">
        <f t="shared" si="32"/>
        <v>1.9616861680780214E-7</v>
      </c>
      <c r="W60" s="83">
        <f t="shared" si="33"/>
        <v>4.0782046539789008E-7</v>
      </c>
      <c r="X60" s="83">
        <f t="shared" si="33"/>
        <v>8.194449954571909E-7</v>
      </c>
      <c r="Y60" s="83">
        <f t="shared" si="33"/>
        <v>1.5962361246726128E-6</v>
      </c>
      <c r="Z60" s="83">
        <f t="shared" si="33"/>
        <v>3.0223741114145704E-6</v>
      </c>
      <c r="AA60" s="83">
        <f t="shared" si="33"/>
        <v>5.5754474262756219E-6</v>
      </c>
      <c r="AB60" s="83">
        <f t="shared" si="33"/>
        <v>1.0041065832646322E-5</v>
      </c>
      <c r="AC60" s="83">
        <f t="shared" si="33"/>
        <v>1.7686262123467757E-5</v>
      </c>
      <c r="AD60" s="83">
        <f t="shared" si="33"/>
        <v>3.0517578125E-5</v>
      </c>
      <c r="AE60" s="83">
        <f t="shared" si="33"/>
        <v>5.1659424462578944E-5</v>
      </c>
      <c r="AF60" s="83">
        <f t="shared" si="33"/>
        <v>8.5901038784600412E-5</v>
      </c>
      <c r="AG60" s="83">
        <f t="shared" si="34"/>
        <v>1.4047692834389853E-4</v>
      </c>
      <c r="AH60" s="83">
        <f t="shared" si="34"/>
        <v>2.2616701684669496E-4</v>
      </c>
      <c r="AI60" s="83">
        <f t="shared" si="34"/>
        <v>3.588299570138755E-4</v>
      </c>
      <c r="AJ60" s="83">
        <f t="shared" si="34"/>
        <v>5.615175707334479E-4</v>
      </c>
      <c r="AK60" s="83">
        <f t="shared" si="34"/>
        <v>8.6736173798840355E-4</v>
      </c>
      <c r="AL60" s="83">
        <f t="shared" si="34"/>
        <v>1.3234791578337214E-3</v>
      </c>
      <c r="AM60" s="83">
        <f t="shared" si="34"/>
        <v>1.9962064564157515E-3</v>
      </c>
      <c r="AN60" s="83">
        <f t="shared" si="34"/>
        <v>2.9780606910340779E-3</v>
      </c>
      <c r="AO60" s="83">
        <f t="shared" si="34"/>
        <v>4.3969213810278185E-3</v>
      </c>
      <c r="AP60" s="83">
        <f t="shared" si="34"/>
        <v>6.4280532355580604E-3</v>
      </c>
      <c r="AQ60" s="83">
        <f t="shared" si="35"/>
        <v>9.3097377152109757E-3</v>
      </c>
      <c r="AR60" s="83">
        <f t="shared" si="35"/>
        <v>1.3363461010158062E-2</v>
      </c>
      <c r="AS60" s="83">
        <f t="shared" si="35"/>
        <v>1.9019821141346531E-2</v>
      </c>
      <c r="AT60" s="83">
        <f t="shared" si="35"/>
        <v>2.6851573611141231E-2</v>
      </c>
      <c r="AU60" s="83">
        <f t="shared" si="35"/>
        <v>3.7615540061145813E-2</v>
      </c>
      <c r="AV60" s="83">
        <f t="shared" si="35"/>
        <v>5.2305465333272176E-2</v>
      </c>
      <c r="AW60" s="83">
        <f t="shared" si="35"/>
        <v>7.2218333741794219E-2</v>
      </c>
      <c r="AX60" s="83">
        <f t="shared" si="35"/>
        <v>9.9037154882832643E-2</v>
      </c>
      <c r="AY60" s="83">
        <f t="shared" si="35"/>
        <v>0.13493381373857005</v>
      </c>
      <c r="AZ60" s="83">
        <f t="shared" si="35"/>
        <v>0.18269626126419958</v>
      </c>
      <c r="BA60" s="83">
        <f t="shared" si="36"/>
        <v>0.24588511356567891</v>
      </c>
      <c r="BB60" s="83">
        <f t="shared" si="36"/>
        <v>0.32902564520415467</v>
      </c>
      <c r="BC60" s="83">
        <f t="shared" si="36"/>
        <v>0.43784222178139859</v>
      </c>
      <c r="BD60" s="83">
        <f t="shared" si="36"/>
        <v>0.57954343726179147</v>
      </c>
      <c r="BE60" s="83">
        <f t="shared" si="36"/>
        <v>0.76316762292496032</v>
      </c>
      <c r="BF60" s="83">
        <f t="shared" si="36"/>
        <v>1</v>
      </c>
      <c r="BG60" s="83">
        <f t="shared" si="36"/>
        <v>1.3040745817872204</v>
      </c>
      <c r="BH60" s="83">
        <f t="shared" si="36"/>
        <v>1.6927760207897868</v>
      </c>
      <c r="BI60" s="83">
        <f t="shared" si="36"/>
        <v>2.1875589720956552</v>
      </c>
      <c r="BJ60" s="83">
        <f t="shared" si="36"/>
        <v>2.8148052388937863</v>
      </c>
      <c r="BK60" s="83">
        <f t="shared" si="36"/>
        <v>3.6068420156011651</v>
      </c>
      <c r="BL60" s="83">
        <f t="shared" si="36"/>
        <v>4.603147987972867</v>
      </c>
      <c r="BM60" s="83">
        <f t="shared" si="36"/>
        <v>5.8517779306910427</v>
      </c>
      <c r="BN60" s="83">
        <f t="shared" si="36"/>
        <v>7.4110408080325003</v>
      </c>
    </row>
    <row r="61" spans="1:66" x14ac:dyDescent="0.25">
      <c r="A61">
        <v>57</v>
      </c>
      <c r="B61" s="84">
        <f t="shared" si="6"/>
        <v>11.91559062978304</v>
      </c>
      <c r="C61" s="83">
        <f t="shared" si="31"/>
        <v>4.5906815244421978E-27</v>
      </c>
      <c r="D61" s="83">
        <f t="shared" si="31"/>
        <v>1.5042745219292194E-22</v>
      </c>
      <c r="E61" s="83">
        <f t="shared" si="31"/>
        <v>6.587126226083926E-20</v>
      </c>
      <c r="F61" s="83">
        <f t="shared" si="31"/>
        <v>4.929206753457666E-18</v>
      </c>
      <c r="G61" s="83">
        <f t="shared" si="31"/>
        <v>1.400964820691588E-16</v>
      </c>
      <c r="H61" s="83">
        <f t="shared" si="31"/>
        <v>2.1584695217631809E-15</v>
      </c>
      <c r="I61" s="83">
        <f t="shared" si="31"/>
        <v>2.1794542909848225E-14</v>
      </c>
      <c r="J61" s="83">
        <f t="shared" si="31"/>
        <v>1.615202468973008E-13</v>
      </c>
      <c r="K61" s="83">
        <f t="shared" si="31"/>
        <v>9.4518061615339299E-13</v>
      </c>
      <c r="L61" s="83">
        <f t="shared" si="31"/>
        <v>4.5906815244421956E-12</v>
      </c>
      <c r="M61" s="83">
        <f t="shared" si="32"/>
        <v>1.9176415994346419E-11</v>
      </c>
      <c r="N61" s="83">
        <f t="shared" si="32"/>
        <v>7.0728729289135911E-11</v>
      </c>
      <c r="O61" s="83">
        <f t="shared" si="32"/>
        <v>2.3497813337186135E-10</v>
      </c>
      <c r="P61" s="83">
        <f t="shared" si="32"/>
        <v>7.1416358206990664E-10</v>
      </c>
      <c r="Q61" s="83">
        <f t="shared" si="32"/>
        <v>2.0102313922375271E-9</v>
      </c>
      <c r="R61" s="83">
        <f t="shared" si="32"/>
        <v>5.2926954503307526E-9</v>
      </c>
      <c r="S61" s="83">
        <f t="shared" si="32"/>
        <v>1.3140472617703558E-8</v>
      </c>
      <c r="T61" s="83">
        <f t="shared" si="32"/>
        <v>3.0971678430114381E-8</v>
      </c>
      <c r="U61" s="83">
        <f t="shared" si="32"/>
        <v>6.9691719376256296E-8</v>
      </c>
      <c r="V61" s="83">
        <f t="shared" si="32"/>
        <v>1.5042745219292186E-7</v>
      </c>
      <c r="W61" s="83">
        <f t="shared" si="33"/>
        <v>3.1272786932092148E-7</v>
      </c>
      <c r="X61" s="83">
        <f t="shared" si="33"/>
        <v>6.2837279930274344E-7</v>
      </c>
      <c r="Y61" s="83">
        <f t="shared" si="33"/>
        <v>1.2240374492116747E-6</v>
      </c>
      <c r="Z61" s="83">
        <f t="shared" si="33"/>
        <v>2.3176390013464055E-6</v>
      </c>
      <c r="AA61" s="83">
        <f t="shared" si="33"/>
        <v>4.275405336583214E-6</v>
      </c>
      <c r="AB61" s="83">
        <f t="shared" si="33"/>
        <v>7.6997634743291526E-6</v>
      </c>
      <c r="AC61" s="83">
        <f t="shared" si="33"/>
        <v>1.3562308759387728E-5</v>
      </c>
      <c r="AD61" s="83">
        <f t="shared" si="33"/>
        <v>2.3401712257266701E-5</v>
      </c>
      <c r="AE61" s="83">
        <f t="shared" si="33"/>
        <v>3.9613857354523539E-5</v>
      </c>
      <c r="AF61" s="83">
        <f t="shared" si="33"/>
        <v>6.5871262260839287E-5</v>
      </c>
      <c r="AG61" s="83">
        <f t="shared" si="34"/>
        <v>1.0772154469215722E-4</v>
      </c>
      <c r="AH61" s="83">
        <f t="shared" si="34"/>
        <v>1.734310445164381E-4</v>
      </c>
      <c r="AI61" s="83">
        <f t="shared" si="34"/>
        <v>2.7516060969618952E-4</v>
      </c>
      <c r="AJ61" s="83">
        <f t="shared" si="34"/>
        <v>4.305870067369102E-4</v>
      </c>
      <c r="AK61" s="83">
        <f t="shared" si="34"/>
        <v>6.6511666594995891E-4</v>
      </c>
      <c r="AL61" s="83">
        <f t="shared" si="34"/>
        <v>1.0148799587979881E-3</v>
      </c>
      <c r="AM61" s="83">
        <f t="shared" si="34"/>
        <v>1.5307456216806029E-3</v>
      </c>
      <c r="AN61" s="83">
        <f t="shared" si="34"/>
        <v>2.2836582605211663E-3</v>
      </c>
      <c r="AO61" s="83">
        <f t="shared" si="34"/>
        <v>3.3716793827864387E-3</v>
      </c>
      <c r="AP61" s="83">
        <f t="shared" si="34"/>
        <v>4.9292067534576637E-3</v>
      </c>
      <c r="AQ61" s="83">
        <f t="shared" si="35"/>
        <v>7.1389611033228521E-3</v>
      </c>
      <c r="AR61" s="83">
        <f t="shared" si="35"/>
        <v>1.0247466821907955E-2</v>
      </c>
      <c r="AS61" s="83">
        <f t="shared" si="35"/>
        <v>1.4584918230121499E-2</v>
      </c>
      <c r="AT61" s="83">
        <f t="shared" si="35"/>
        <v>2.0590519887552297E-2</v>
      </c>
      <c r="AU61" s="83">
        <f t="shared" si="35"/>
        <v>2.8844623295696845E-2</v>
      </c>
      <c r="AV61" s="83">
        <f t="shared" si="35"/>
        <v>4.0109259135768155E-2</v>
      </c>
      <c r="AW61" s="83">
        <f t="shared" si="35"/>
        <v>5.5378990397021391E-2</v>
      </c>
      <c r="AX61" s="83">
        <f t="shared" si="35"/>
        <v>7.5944394796119016E-2</v>
      </c>
      <c r="AY61" s="83">
        <f t="shared" si="35"/>
        <v>0.10347093304559672</v>
      </c>
      <c r="AZ61" s="83">
        <f t="shared" si="35"/>
        <v>0.14009648206915876</v>
      </c>
      <c r="BA61" s="83">
        <f t="shared" si="36"/>
        <v>0.18855141952747517</v>
      </c>
      <c r="BB61" s="83">
        <f t="shared" si="36"/>
        <v>0.25230584952681767</v>
      </c>
      <c r="BC61" s="83">
        <f t="shared" si="36"/>
        <v>0.33574937192728643</v>
      </c>
      <c r="BD61" s="83">
        <f t="shared" si="36"/>
        <v>0.44440973342761708</v>
      </c>
      <c r="BE61" s="83">
        <f t="shared" si="36"/>
        <v>0.5852177732649666</v>
      </c>
      <c r="BF61" s="83">
        <f t="shared" si="36"/>
        <v>0.76682730724611525</v>
      </c>
      <c r="BG61" s="83">
        <f t="shared" si="36"/>
        <v>1</v>
      </c>
      <c r="BH61" s="83">
        <f t="shared" si="36"/>
        <v>1.2980668777930273</v>
      </c>
      <c r="BI61" s="83">
        <f t="shared" si="36"/>
        <v>1.6774799560141944</v>
      </c>
      <c r="BJ61" s="83">
        <f t="shared" si="36"/>
        <v>2.1584695217631817</v>
      </c>
      <c r="BK61" s="83">
        <f t="shared" si="36"/>
        <v>2.7658249504855972</v>
      </c>
      <c r="BL61" s="83">
        <f t="shared" si="36"/>
        <v>3.5298195764726077</v>
      </c>
      <c r="BM61" s="83">
        <f t="shared" si="36"/>
        <v>4.487303113194069</v>
      </c>
      <c r="BN61" s="83">
        <f t="shared" si="36"/>
        <v>5.6829884667146437</v>
      </c>
    </row>
    <row r="62" spans="1:66" x14ac:dyDescent="0.25">
      <c r="A62">
        <v>58</v>
      </c>
      <c r="B62" s="84">
        <f t="shared" si="6"/>
        <v>11.853467691001194</v>
      </c>
      <c r="C62" s="83">
        <f t="shared" si="31"/>
        <v>3.5365523941626762E-27</v>
      </c>
      <c r="D62" s="83">
        <f t="shared" si="31"/>
        <v>1.1588574885192257E-22</v>
      </c>
      <c r="E62" s="83">
        <f t="shared" si="31"/>
        <v>5.074566140446761E-20</v>
      </c>
      <c r="F62" s="83">
        <f t="shared" si="31"/>
        <v>3.7973442183797988E-18</v>
      </c>
      <c r="G62" s="83">
        <f t="shared" si="31"/>
        <v>1.079270139820154E-16</v>
      </c>
      <c r="H62" s="83">
        <f t="shared" si="31"/>
        <v>1.6628338329015946E-15</v>
      </c>
      <c r="I62" s="83">
        <f t="shared" si="31"/>
        <v>1.6790000024423516E-14</v>
      </c>
      <c r="J62" s="83">
        <f t="shared" si="31"/>
        <v>1.2443137534786925E-13</v>
      </c>
      <c r="K62" s="83">
        <f t="shared" si="31"/>
        <v>7.2814477614619515E-13</v>
      </c>
      <c r="L62" s="83">
        <f t="shared" si="31"/>
        <v>3.5365523941626806E-12</v>
      </c>
      <c r="M62" s="83">
        <f t="shared" si="32"/>
        <v>1.4773057014558568E-11</v>
      </c>
      <c r="N62" s="83">
        <f t="shared" si="32"/>
        <v>5.4487739036519453E-11</v>
      </c>
      <c r="O62" s="83">
        <f t="shared" si="32"/>
        <v>1.8102159248633751E-10</v>
      </c>
      <c r="P62" s="83">
        <f t="shared" si="32"/>
        <v>5.5017472080030976E-10</v>
      </c>
      <c r="Q62" s="83">
        <f t="shared" si="32"/>
        <v>1.5486346864156391E-9</v>
      </c>
      <c r="R62" s="83">
        <f t="shared" si="32"/>
        <v>4.0773673073989795E-9</v>
      </c>
      <c r="S62" s="83">
        <f t="shared" si="32"/>
        <v>1.0123109095923459E-8</v>
      </c>
      <c r="T62" s="83">
        <f t="shared" si="32"/>
        <v>2.3859848024758523E-8</v>
      </c>
      <c r="U62" s="83">
        <f t="shared" si="32"/>
        <v>5.3688851143591441E-8</v>
      </c>
      <c r="V62" s="83">
        <f t="shared" si="32"/>
        <v>1.1588574885192272E-7</v>
      </c>
      <c r="W62" s="83">
        <f t="shared" si="33"/>
        <v>2.4091814888045059E-7</v>
      </c>
      <c r="X62" s="83">
        <f t="shared" si="33"/>
        <v>4.8408353225305515E-7</v>
      </c>
      <c r="Y62" s="83">
        <f t="shared" si="33"/>
        <v>9.4296948034972333E-7</v>
      </c>
      <c r="Z62" s="83">
        <f t="shared" si="33"/>
        <v>1.7854542327486694E-6</v>
      </c>
      <c r="AA62" s="83">
        <f t="shared" si="33"/>
        <v>3.2936710809941164E-6</v>
      </c>
      <c r="AB62" s="83">
        <f t="shared" si="33"/>
        <v>5.9317155425923074E-6</v>
      </c>
      <c r="AC62" s="83">
        <f t="shared" si="33"/>
        <v>1.0448081675457569E-5</v>
      </c>
      <c r="AD62" s="83">
        <f t="shared" si="33"/>
        <v>1.802812525118455E-5</v>
      </c>
      <c r="AE62" s="83">
        <f t="shared" si="33"/>
        <v>3.0517578125E-5</v>
      </c>
      <c r="AF62" s="83">
        <f t="shared" si="33"/>
        <v>5.0745661404467663E-5</v>
      </c>
      <c r="AG62" s="83">
        <f t="shared" si="34"/>
        <v>8.2986128476912683E-5</v>
      </c>
      <c r="AH62" s="83">
        <f t="shared" si="34"/>
        <v>1.3360717192884976E-4</v>
      </c>
      <c r="AI62" s="83">
        <f t="shared" si="34"/>
        <v>2.1197722120759892E-4</v>
      </c>
      <c r="AJ62" s="83">
        <f t="shared" si="34"/>
        <v>3.3171403885521992E-4</v>
      </c>
      <c r="AK62" s="83">
        <f t="shared" si="34"/>
        <v>5.1239013746409538E-4</v>
      </c>
      <c r="AL62" s="83">
        <f t="shared" si="34"/>
        <v>7.8183950007528727E-4</v>
      </c>
      <c r="AM62" s="83">
        <f t="shared" si="34"/>
        <v>1.1792501972496042E-3</v>
      </c>
      <c r="AN62" s="83">
        <f t="shared" si="34"/>
        <v>1.7592762742732043E-3</v>
      </c>
      <c r="AO62" s="83">
        <f t="shared" si="34"/>
        <v>2.5974619955783547E-3</v>
      </c>
      <c r="AP62" s="83">
        <f t="shared" si="34"/>
        <v>3.7973442183798036E-3</v>
      </c>
      <c r="AQ62" s="83">
        <f t="shared" si="35"/>
        <v>5.4996866690416642E-3</v>
      </c>
      <c r="AR62" s="83">
        <f t="shared" si="35"/>
        <v>7.8944059025146049E-3</v>
      </c>
      <c r="AS62" s="83">
        <f t="shared" si="35"/>
        <v>1.1235875808586064E-2</v>
      </c>
      <c r="AT62" s="83">
        <f t="shared" si="35"/>
        <v>1.5862449184868111E-2</v>
      </c>
      <c r="AU62" s="83">
        <f t="shared" si="35"/>
        <v>2.2221215092352153E-2</v>
      </c>
      <c r="AV62" s="83">
        <f t="shared" si="35"/>
        <v>3.0899223932099734E-2</v>
      </c>
      <c r="AW62" s="83">
        <f t="shared" si="35"/>
        <v>4.2662663491712119E-2</v>
      </c>
      <c r="AX62" s="83">
        <f t="shared" si="35"/>
        <v>5.85057642987084E-2</v>
      </c>
      <c r="AY62" s="83">
        <f t="shared" si="35"/>
        <v>7.9711557867895078E-2</v>
      </c>
      <c r="AZ62" s="83">
        <f t="shared" si="35"/>
        <v>0.10792701398201521</v>
      </c>
      <c r="BA62" s="83">
        <f t="shared" si="36"/>
        <v>0.14525555096826007</v>
      </c>
      <c r="BB62" s="83">
        <f t="shared" si="36"/>
        <v>0.19437045489966473</v>
      </c>
      <c r="BC62" s="83">
        <f t="shared" si="36"/>
        <v>0.25865336961538382</v>
      </c>
      <c r="BD62" s="83">
        <f t="shared" si="36"/>
        <v>0.34236274034139363</v>
      </c>
      <c r="BE62" s="83">
        <f t="shared" si="36"/>
        <v>0.45083792158687097</v>
      </c>
      <c r="BF62" s="83">
        <f t="shared" si="36"/>
        <v>0.59074560823081534</v>
      </c>
      <c r="BG62" s="83">
        <f t="shared" si="36"/>
        <v>0.77037633199623723</v>
      </c>
      <c r="BH62" s="83">
        <f t="shared" si="36"/>
        <v>1</v>
      </c>
      <c r="BI62" s="83">
        <f t="shared" si="36"/>
        <v>1.2922908555114212</v>
      </c>
      <c r="BJ62" s="83">
        <f t="shared" si="36"/>
        <v>1.6628338329015964</v>
      </c>
      <c r="BK62" s="83">
        <f t="shared" si="36"/>
        <v>2.1307260802987709</v>
      </c>
      <c r="BL62" s="83">
        <f t="shared" si="36"/>
        <v>2.7192894579314748</v>
      </c>
      <c r="BM62" s="83">
        <f t="shared" si="36"/>
        <v>3.4569121128977383</v>
      </c>
      <c r="BN62" s="83">
        <f t="shared" si="36"/>
        <v>4.378039809764549</v>
      </c>
    </row>
    <row r="63" spans="1:66" x14ac:dyDescent="0.25">
      <c r="A63">
        <v>59</v>
      </c>
      <c r="B63" s="84">
        <f t="shared" si="6"/>
        <v>11.79133200446751</v>
      </c>
      <c r="C63" s="83">
        <f t="shared" si="31"/>
        <v>2.7366535784725429E-27</v>
      </c>
      <c r="D63" s="83">
        <f t="shared" si="31"/>
        <v>8.9674664459388284E-23</v>
      </c>
      <c r="E63" s="83">
        <f t="shared" si="31"/>
        <v>3.9267987688719756E-20</v>
      </c>
      <c r="F63" s="83">
        <f t="shared" si="31"/>
        <v>2.9384594050052353E-18</v>
      </c>
      <c r="G63" s="83">
        <f t="shared" si="31"/>
        <v>8.3516039382096553E-17</v>
      </c>
      <c r="H63" s="83">
        <f t="shared" si="31"/>
        <v>1.286733420583969E-15</v>
      </c>
      <c r="I63" s="83">
        <f t="shared" si="31"/>
        <v>1.2992431195204019E-14</v>
      </c>
      <c r="J63" s="83">
        <f t="shared" si="31"/>
        <v>9.628743778321155E-14</v>
      </c>
      <c r="K63" s="83">
        <f t="shared" si="31"/>
        <v>5.6345270342258452E-13</v>
      </c>
      <c r="L63" s="83">
        <f t="shared" si="31"/>
        <v>2.7366535784725399E-12</v>
      </c>
      <c r="M63" s="83">
        <f t="shared" si="32"/>
        <v>1.1431681150999215E-11</v>
      </c>
      <c r="N63" s="83">
        <f t="shared" si="32"/>
        <v>4.2163680725695495E-11</v>
      </c>
      <c r="O63" s="83">
        <f t="shared" si="32"/>
        <v>1.4007805728432416E-10</v>
      </c>
      <c r="P63" s="83">
        <f t="shared" si="32"/>
        <v>4.2573598540444528E-10</v>
      </c>
      <c r="Q63" s="83">
        <f t="shared" si="32"/>
        <v>1.198363882102041E-9</v>
      </c>
      <c r="R63" s="83">
        <f t="shared" si="32"/>
        <v>3.1551467612802761E-9</v>
      </c>
      <c r="S63" s="83">
        <f t="shared" si="32"/>
        <v>7.8334602870166319E-9</v>
      </c>
      <c r="T63" s="83">
        <f t="shared" si="32"/>
        <v>1.846321818575125E-8</v>
      </c>
      <c r="U63" s="83">
        <f t="shared" si="32"/>
        <v>4.1545485611553055E-8</v>
      </c>
      <c r="V63" s="83">
        <f t="shared" si="32"/>
        <v>8.9674664459388186E-8</v>
      </c>
      <c r="W63" s="83">
        <f t="shared" si="33"/>
        <v>1.8642718692388106E-7</v>
      </c>
      <c r="X63" s="83">
        <f t="shared" si="33"/>
        <v>3.7459332795594229E-7</v>
      </c>
      <c r="Y63" s="83">
        <f t="shared" si="33"/>
        <v>7.2968827128049506E-7</v>
      </c>
      <c r="Z63" s="83">
        <f t="shared" si="33"/>
        <v>1.38161949001959E-6</v>
      </c>
      <c r="AA63" s="83">
        <f t="shared" si="33"/>
        <v>2.548707256533709E-6</v>
      </c>
      <c r="AB63" s="83">
        <f t="shared" si="33"/>
        <v>4.5900777810927341E-6</v>
      </c>
      <c r="AC63" s="83">
        <f t="shared" si="33"/>
        <v>8.0849304403092371E-6</v>
      </c>
      <c r="AD63" s="83">
        <f t="shared" si="33"/>
        <v>1.3950516769732863E-5</v>
      </c>
      <c r="AE63" s="83">
        <f t="shared" si="33"/>
        <v>2.3615100265429572E-5</v>
      </c>
      <c r="AF63" s="83">
        <f t="shared" si="33"/>
        <v>3.9267987688719679E-5</v>
      </c>
      <c r="AG63" s="83">
        <f t="shared" si="34"/>
        <v>6.421629319977755E-5</v>
      </c>
      <c r="AH63" s="83">
        <f t="shared" si="34"/>
        <v>1.0338784907363209E-4</v>
      </c>
      <c r="AI63" s="83">
        <f t="shared" si="34"/>
        <v>1.6403212968934042E-4</v>
      </c>
      <c r="AJ63" s="83">
        <f t="shared" si="34"/>
        <v>2.5668682668496099E-4</v>
      </c>
      <c r="AK63" s="83">
        <f t="shared" si="34"/>
        <v>3.964975340333251E-4</v>
      </c>
      <c r="AL63" s="83">
        <f t="shared" si="34"/>
        <v>6.0500273351069694E-4</v>
      </c>
      <c r="AM63" s="83">
        <f t="shared" si="34"/>
        <v>9.1252692241864893E-4</v>
      </c>
      <c r="AN63" s="83">
        <f t="shared" si="34"/>
        <v>1.3613624725193705E-3</v>
      </c>
      <c r="AO63" s="83">
        <f t="shared" si="34"/>
        <v>2.0099670167134398E-3</v>
      </c>
      <c r="AP63" s="83">
        <f t="shared" si="34"/>
        <v>2.9384594050052321E-3</v>
      </c>
      <c r="AQ63" s="83">
        <f t="shared" si="35"/>
        <v>4.2557653685982135E-3</v>
      </c>
      <c r="AR63" s="83">
        <f t="shared" si="35"/>
        <v>6.1088460611217347E-3</v>
      </c>
      <c r="AS63" s="83">
        <f t="shared" si="35"/>
        <v>8.6945409856200254E-3</v>
      </c>
      <c r="AT63" s="83">
        <f t="shared" si="35"/>
        <v>1.2274674170460317E-2</v>
      </c>
      <c r="AU63" s="83">
        <f t="shared" si="35"/>
        <v>1.7195211896441152E-2</v>
      </c>
      <c r="AV63" s="83">
        <f t="shared" si="35"/>
        <v>2.3910425273319262E-2</v>
      </c>
      <c r="AW63" s="83">
        <f t="shared" si="35"/>
        <v>3.3013205432633377E-2</v>
      </c>
      <c r="AX63" s="83">
        <f t="shared" si="35"/>
        <v>4.5272907448961924E-2</v>
      </c>
      <c r="AY63" s="83">
        <f t="shared" si="35"/>
        <v>6.1682366262933289E-2</v>
      </c>
      <c r="AZ63" s="83">
        <f t="shared" si="35"/>
        <v>8.3516039382096577E-2</v>
      </c>
      <c r="BA63" s="83">
        <f t="shared" si="36"/>
        <v>0.11240159314659494</v>
      </c>
      <c r="BB63" s="83">
        <f t="shared" si="36"/>
        <v>0.15040766873084671</v>
      </c>
      <c r="BC63" s="83">
        <f t="shared" si="36"/>
        <v>0.20015104843640016</v>
      </c>
      <c r="BD63" s="83">
        <f t="shared" si="36"/>
        <v>0.26492700066805308</v>
      </c>
      <c r="BE63" s="83">
        <f t="shared" si="36"/>
        <v>0.34886722262570835</v>
      </c>
      <c r="BF63" s="83">
        <f t="shared" si="36"/>
        <v>0.45713053351060645</v>
      </c>
      <c r="BG63" s="83">
        <f t="shared" si="36"/>
        <v>0.59613230931001315</v>
      </c>
      <c r="BH63" s="83">
        <f t="shared" si="36"/>
        <v>0.77381960549759621</v>
      </c>
      <c r="BI63" s="83">
        <f t="shared" si="36"/>
        <v>1</v>
      </c>
      <c r="BJ63" s="83">
        <f t="shared" si="36"/>
        <v>1.2867334205839664</v>
      </c>
      <c r="BK63" s="83">
        <f t="shared" si="36"/>
        <v>1.648797614880231</v>
      </c>
      <c r="BL63" s="83">
        <f t="shared" si="36"/>
        <v>2.1042394955703108</v>
      </c>
      <c r="BM63" s="83">
        <f t="shared" si="36"/>
        <v>2.6750263674423902</v>
      </c>
      <c r="BN63" s="83">
        <f t="shared" si="36"/>
        <v>3.3878130384447762</v>
      </c>
    </row>
    <row r="64" spans="1:66" x14ac:dyDescent="0.25">
      <c r="A64">
        <v>60</v>
      </c>
      <c r="B64" s="84">
        <f t="shared" si="6"/>
        <v>11.729184205363655</v>
      </c>
      <c r="C64" s="83">
        <f t="shared" si="31"/>
        <v>2.1268224907304784E-27</v>
      </c>
      <c r="D64" s="83">
        <f t="shared" si="31"/>
        <v>6.9691719376256315E-23</v>
      </c>
      <c r="E64" s="83">
        <f t="shared" si="31"/>
        <v>3.0517578125000051E-20</v>
      </c>
      <c r="F64" s="83">
        <f t="shared" si="31"/>
        <v>2.2836582605211669E-18</v>
      </c>
      <c r="G64" s="83">
        <f t="shared" si="31"/>
        <v>6.4905471518874444E-17</v>
      </c>
      <c r="H64" s="83">
        <f t="shared" si="31"/>
        <v>1.0000000000000017E-15</v>
      </c>
      <c r="I64" s="83">
        <f t="shared" si="31"/>
        <v>1.0097220595473131E-14</v>
      </c>
      <c r="J64" s="83">
        <f t="shared" si="31"/>
        <v>7.4830913880757598E-14</v>
      </c>
      <c r="K64" s="83">
        <f t="shared" si="31"/>
        <v>4.3789389038085928E-13</v>
      </c>
      <c r="L64" s="83">
        <f t="shared" si="31"/>
        <v>2.1268224907304778E-12</v>
      </c>
      <c r="M64" s="83">
        <f t="shared" si="32"/>
        <v>8.884265356075914E-12</v>
      </c>
      <c r="N64" s="83">
        <f t="shared" si="32"/>
        <v>3.2768000000000054E-11</v>
      </c>
      <c r="O64" s="83">
        <f t="shared" si="32"/>
        <v>1.0886330847049235E-10</v>
      </c>
      <c r="P64" s="83">
        <f t="shared" si="32"/>
        <v>3.3086572447246355E-10</v>
      </c>
      <c r="Q64" s="83">
        <f t="shared" si="32"/>
        <v>9.3132257461547852E-10</v>
      </c>
      <c r="R64" s="83">
        <f t="shared" si="32"/>
        <v>2.452059386044665E-9</v>
      </c>
      <c r="S64" s="83">
        <f t="shared" si="32"/>
        <v>6.0878657239364363E-9</v>
      </c>
      <c r="T64" s="83">
        <f t="shared" si="32"/>
        <v>1.4348906999999997E-8</v>
      </c>
      <c r="U64" s="83">
        <f t="shared" si="32"/>
        <v>3.2287562401774094E-8</v>
      </c>
      <c r="V64" s="83">
        <f t="shared" si="32"/>
        <v>6.9691719376256296E-8</v>
      </c>
      <c r="W64" s="83">
        <f t="shared" si="33"/>
        <v>1.4488407928292829E-7</v>
      </c>
      <c r="X64" s="83">
        <f t="shared" si="33"/>
        <v>2.9111960718789555E-7</v>
      </c>
      <c r="Y64" s="83">
        <f t="shared" si="33"/>
        <v>5.6708581560688475E-7</v>
      </c>
      <c r="Z64" s="83">
        <f t="shared" si="33"/>
        <v>1.0737418240000018E-6</v>
      </c>
      <c r="AA64" s="83">
        <f t="shared" si="33"/>
        <v>1.9807577978172164E-6</v>
      </c>
      <c r="AB64" s="83">
        <f t="shared" si="33"/>
        <v>3.5672328919610935E-6</v>
      </c>
      <c r="AC64" s="83">
        <f t="shared" si="33"/>
        <v>6.2832987089431496E-6</v>
      </c>
      <c r="AD64" s="83">
        <f t="shared" si="33"/>
        <v>1.0841808059513685E-5</v>
      </c>
      <c r="AE64" s="83">
        <f t="shared" si="33"/>
        <v>1.8352752705150182E-5</v>
      </c>
      <c r="AF64" s="83">
        <f t="shared" si="33"/>
        <v>3.0517578125E-5</v>
      </c>
      <c r="AG64" s="83">
        <f t="shared" si="34"/>
        <v>4.9906446955138413E-5</v>
      </c>
      <c r="AH64" s="83">
        <f t="shared" si="34"/>
        <v>8.0349081961911582E-5</v>
      </c>
      <c r="AI64" s="83">
        <f t="shared" si="34"/>
        <v>1.274794973576555E-4</v>
      </c>
      <c r="AJ64" s="83">
        <f t="shared" si="34"/>
        <v>1.9948718404194914E-4</v>
      </c>
      <c r="AK64" s="83">
        <f t="shared" si="34"/>
        <v>3.0814271836771055E-4</v>
      </c>
      <c r="AL64" s="83">
        <f t="shared" si="34"/>
        <v>4.701849845759999E-4</v>
      </c>
      <c r="AM64" s="83">
        <f t="shared" si="34"/>
        <v>7.09181022130063E-4</v>
      </c>
      <c r="AN64" s="83">
        <f t="shared" si="34"/>
        <v>1.0579988447813335E-3</v>
      </c>
      <c r="AO64" s="83">
        <f t="shared" si="34"/>
        <v>1.5620694889554075E-3</v>
      </c>
      <c r="AP64" s="83">
        <f t="shared" si="34"/>
        <v>2.2836582605211663E-3</v>
      </c>
      <c r="AQ64" s="83">
        <f t="shared" si="35"/>
        <v>3.3074180716210727E-3</v>
      </c>
      <c r="AR64" s="83">
        <f t="shared" si="35"/>
        <v>4.747561509942994E-3</v>
      </c>
      <c r="AS64" s="83">
        <f t="shared" si="35"/>
        <v>6.7570647086124015E-3</v>
      </c>
      <c r="AT64" s="83">
        <f t="shared" si="35"/>
        <v>9.5394072883329614E-3</v>
      </c>
      <c r="AU64" s="83">
        <f t="shared" si="35"/>
        <v>1.3363461010158062E-2</v>
      </c>
      <c r="AV64" s="83">
        <f t="shared" si="35"/>
        <v>1.85822680058064E-2</v>
      </c>
      <c r="AW64" s="83">
        <f t="shared" si="35"/>
        <v>2.5656600586041186E-2</v>
      </c>
      <c r="AX64" s="83">
        <f t="shared" si="35"/>
        <v>3.5184372088832058E-2</v>
      </c>
      <c r="AY64" s="83">
        <f t="shared" si="35"/>
        <v>4.7937175856471947E-2</v>
      </c>
      <c r="AZ64" s="83">
        <f t="shared" si="35"/>
        <v>6.4905471518874547E-2</v>
      </c>
      <c r="BA64" s="83">
        <f t="shared" si="36"/>
        <v>8.7354219101251629E-2</v>
      </c>
      <c r="BB64" s="83">
        <f t="shared" si="36"/>
        <v>0.11689108740378111</v>
      </c>
      <c r="BC64" s="83">
        <f t="shared" si="36"/>
        <v>0.15554973954555712</v>
      </c>
      <c r="BD64" s="83">
        <f t="shared" si="36"/>
        <v>0.20589113209464913</v>
      </c>
      <c r="BE64" s="83">
        <f t="shared" si="36"/>
        <v>0.2711262620872778</v>
      </c>
      <c r="BF64" s="83">
        <f t="shared" si="36"/>
        <v>0.35526436649414445</v>
      </c>
      <c r="BG64" s="83">
        <f t="shared" si="36"/>
        <v>0.46329123015975332</v>
      </c>
      <c r="BH64" s="83">
        <f t="shared" si="36"/>
        <v>0.60138300064236117</v>
      </c>
      <c r="BI64" s="83">
        <f t="shared" si="36"/>
        <v>0.77716175239014373</v>
      </c>
      <c r="BJ64" s="83">
        <f t="shared" si="36"/>
        <v>1</v>
      </c>
      <c r="BK64" s="83">
        <f t="shared" si="36"/>
        <v>1.2813824437170109</v>
      </c>
      <c r="BL64" s="83">
        <f t="shared" si="36"/>
        <v>1.6353344538259755</v>
      </c>
      <c r="BM64" s="83">
        <f t="shared" si="36"/>
        <v>2.0789281794113679</v>
      </c>
      <c r="BN64" s="83">
        <f t="shared" si="36"/>
        <v>2.6328787177279187</v>
      </c>
    </row>
    <row r="65" spans="1:66" x14ac:dyDescent="0.25">
      <c r="A65">
        <v>61</v>
      </c>
      <c r="B65" s="84">
        <f t="shared" si="6"/>
        <v>11.667024887396119</v>
      </c>
      <c r="C65" s="83">
        <f t="shared" si="31"/>
        <v>1.6597874437556914E-27</v>
      </c>
      <c r="D65" s="83">
        <f t="shared" si="31"/>
        <v>5.4387914956986496E-23</v>
      </c>
      <c r="E65" s="83">
        <f t="shared" si="31"/>
        <v>2.3816135670218114E-20</v>
      </c>
      <c r="F65" s="83">
        <f t="shared" si="31"/>
        <v>1.7821831973105335E-18</v>
      </c>
      <c r="G65" s="83">
        <f t="shared" si="31"/>
        <v>5.0652692985708275E-17</v>
      </c>
      <c r="H65" s="83">
        <f t="shared" si="31"/>
        <v>7.8040713364170716E-16</v>
      </c>
      <c r="I65" s="83">
        <f t="shared" si="31"/>
        <v>7.8799429826611981E-15</v>
      </c>
      <c r="J65" s="83">
        <f t="shared" si="31"/>
        <v>5.8398579009471562E-14</v>
      </c>
      <c r="K65" s="83">
        <f t="shared" si="31"/>
        <v>3.4173551583134234E-13</v>
      </c>
      <c r="L65" s="83">
        <f t="shared" si="31"/>
        <v>1.6597874437556888E-12</v>
      </c>
      <c r="M65" s="83">
        <f t="shared" si="32"/>
        <v>6.9333440610475467E-12</v>
      </c>
      <c r="N65" s="83">
        <f t="shared" si="32"/>
        <v>2.557238095517146E-11</v>
      </c>
      <c r="O65" s="83">
        <f t="shared" si="32"/>
        <v>8.495770252220985E-11</v>
      </c>
      <c r="P65" s="83">
        <f t="shared" si="32"/>
        <v>2.5820997165584214E-10</v>
      </c>
      <c r="Q65" s="83">
        <f t="shared" si="32"/>
        <v>7.26810780951481E-10</v>
      </c>
      <c r="R65" s="83">
        <f t="shared" si="32"/>
        <v>1.9136046369823641E-9</v>
      </c>
      <c r="S65" s="83">
        <f t="shared" si="32"/>
        <v>4.7510138396128334E-9</v>
      </c>
      <c r="T65" s="83">
        <f t="shared" si="32"/>
        <v>1.1197989382761426E-8</v>
      </c>
      <c r="U65" s="83">
        <f t="shared" si="32"/>
        <v>2.5197444026246322E-8</v>
      </c>
      <c r="V65" s="83">
        <f t="shared" si="32"/>
        <v>5.4387914956986409E-8</v>
      </c>
      <c r="W65" s="83">
        <f t="shared" si="33"/>
        <v>1.1306856902350813E-7</v>
      </c>
      <c r="X65" s="83">
        <f t="shared" si="33"/>
        <v>2.2719181819240601E-7</v>
      </c>
      <c r="Y65" s="83">
        <f t="shared" si="33"/>
        <v>4.425578158866378E-7</v>
      </c>
      <c r="Z65" s="83">
        <f t="shared" si="33"/>
        <v>8.3795577913905841E-7</v>
      </c>
      <c r="AA65" s="83">
        <f t="shared" si="33"/>
        <v>1.5457975154329938E-6</v>
      </c>
      <c r="AB65" s="83">
        <f t="shared" si="33"/>
        <v>2.7838939962477723E-6</v>
      </c>
      <c r="AC65" s="83">
        <f t="shared" si="33"/>
        <v>4.9035311352609621E-6</v>
      </c>
      <c r="AD65" s="83">
        <f t="shared" si="33"/>
        <v>8.4610243512186352E-6</v>
      </c>
      <c r="AE65" s="83">
        <f t="shared" si="33"/>
        <v>1.4322619133061344E-5</v>
      </c>
      <c r="AF65" s="83">
        <f t="shared" si="33"/>
        <v>2.3816135670218129E-5</v>
      </c>
      <c r="AG65" s="83">
        <f t="shared" si="34"/>
        <v>3.8947347218501433E-5</v>
      </c>
      <c r="AH65" s="83">
        <f t="shared" si="34"/>
        <v>6.2704996744638108E-5</v>
      </c>
      <c r="AI65" s="83">
        <f t="shared" si="34"/>
        <v>9.9485909130973574E-5</v>
      </c>
      <c r="AJ65" s="83">
        <f t="shared" si="34"/>
        <v>1.5568122149643333E-4</v>
      </c>
      <c r="AK65" s="83">
        <f t="shared" si="34"/>
        <v>2.4047677559390834E-4</v>
      </c>
      <c r="AL65" s="83">
        <f t="shared" si="34"/>
        <v>3.669357160943264E-4</v>
      </c>
      <c r="AM65" s="83">
        <f t="shared" si="34"/>
        <v>5.534499287136184E-4</v>
      </c>
      <c r="AN65" s="83">
        <f t="shared" si="34"/>
        <v>8.2566984585203946E-4</v>
      </c>
      <c r="AO65" s="83">
        <f t="shared" si="34"/>
        <v>1.2190501724248571E-3</v>
      </c>
      <c r="AP65" s="83">
        <f t="shared" si="34"/>
        <v>1.7821831973105307E-3</v>
      </c>
      <c r="AQ65" s="83">
        <f t="shared" si="35"/>
        <v>2.5811326570285838E-3</v>
      </c>
      <c r="AR65" s="83">
        <f t="shared" si="35"/>
        <v>3.7050308697623145E-3</v>
      </c>
      <c r="AS65" s="83">
        <f t="shared" si="35"/>
        <v>5.2732615010797441E-3</v>
      </c>
      <c r="AT65" s="83">
        <f t="shared" si="35"/>
        <v>7.4446214985287602E-3</v>
      </c>
      <c r="AU65" s="83">
        <f t="shared" si="35"/>
        <v>1.0428940302470185E-2</v>
      </c>
      <c r="AV65" s="83">
        <f t="shared" si="35"/>
        <v>1.4501734510973347E-2</v>
      </c>
      <c r="AW65" s="83">
        <f t="shared" si="35"/>
        <v>2.0022594122342537E-2</v>
      </c>
      <c r="AX65" s="83">
        <f t="shared" si="35"/>
        <v>2.7458134970828666E-2</v>
      </c>
      <c r="AY65" s="83">
        <f t="shared" si="35"/>
        <v>3.7410514005027727E-2</v>
      </c>
      <c r="AZ65" s="83">
        <f t="shared" si="35"/>
        <v>5.0652692985708341E-2</v>
      </c>
      <c r="BA65" s="83">
        <f t="shared" si="36"/>
        <v>6.8171855740317575E-2</v>
      </c>
      <c r="BB65" s="83">
        <f t="shared" si="36"/>
        <v>9.1222638469047004E-2</v>
      </c>
      <c r="BC65" s="83">
        <f t="shared" si="36"/>
        <v>0.1213921263774624</v>
      </c>
      <c r="BD65" s="83">
        <f t="shared" si="36"/>
        <v>0.16067890824023121</v>
      </c>
      <c r="BE65" s="83">
        <f t="shared" si="36"/>
        <v>0.21158886905052315</v>
      </c>
      <c r="BF65" s="83">
        <f t="shared" si="36"/>
        <v>0.27725084594073224</v>
      </c>
      <c r="BG65" s="83">
        <f t="shared" si="36"/>
        <v>0.36155578097031388</v>
      </c>
      <c r="BH65" s="83">
        <f t="shared" si="36"/>
        <v>0.46932358375215411</v>
      </c>
      <c r="BI65" s="83">
        <f t="shared" si="36"/>
        <v>0.60650257555875853</v>
      </c>
      <c r="BJ65" s="83">
        <f t="shared" si="36"/>
        <v>0.78040713364170766</v>
      </c>
      <c r="BK65" s="83">
        <f t="shared" si="36"/>
        <v>1</v>
      </c>
      <c r="BL65" s="83">
        <f t="shared" si="36"/>
        <v>1.276226673655855</v>
      </c>
      <c r="BM65" s="83">
        <f t="shared" si="36"/>
        <v>1.6224103815413993</v>
      </c>
      <c r="BN65" s="83">
        <f t="shared" si="36"/>
        <v>2.0547173333283015</v>
      </c>
    </row>
    <row r="66" spans="1:66" x14ac:dyDescent="0.25">
      <c r="A66">
        <v>62</v>
      </c>
      <c r="B66" s="84">
        <f t="shared" si="6"/>
        <v>11.604854606124379</v>
      </c>
      <c r="C66" s="83">
        <f t="shared" si="31"/>
        <v>1.3005428252029022E-27</v>
      </c>
      <c r="D66" s="83">
        <f t="shared" si="31"/>
        <v>4.2616187296248698E-23</v>
      </c>
      <c r="E66" s="83">
        <f t="shared" si="31"/>
        <v>1.8661368048353712E-20</v>
      </c>
      <c r="F66" s="83">
        <f t="shared" si="31"/>
        <v>1.3964472253234773E-18</v>
      </c>
      <c r="G66" s="83">
        <f t="shared" si="31"/>
        <v>3.9689417273037819E-17</v>
      </c>
      <c r="H66" s="83">
        <f t="shared" si="31"/>
        <v>6.1149570820845444E-16</v>
      </c>
      <c r="I66" s="83">
        <f t="shared" si="31"/>
        <v>6.1744070589658268E-15</v>
      </c>
      <c r="J66" s="83">
        <f t="shared" si="31"/>
        <v>4.5758782679399706E-14</v>
      </c>
      <c r="K66" s="83">
        <f t="shared" si="31"/>
        <v>2.6777023461859915E-13</v>
      </c>
      <c r="L66" s="83">
        <f t="shared" si="31"/>
        <v>1.3005428252029032E-12</v>
      </c>
      <c r="M66" s="83">
        <f t="shared" si="32"/>
        <v>5.4326901358254965E-12</v>
      </c>
      <c r="N66" s="83">
        <f t="shared" si="32"/>
        <v>2.0037491366574635E-11</v>
      </c>
      <c r="O66" s="83">
        <f t="shared" si="32"/>
        <v>6.6569445911079234E-11</v>
      </c>
      <c r="P66" s="83">
        <f t="shared" si="32"/>
        <v>2.0232297050819221E-10</v>
      </c>
      <c r="Q66" s="83">
        <f t="shared" si="32"/>
        <v>5.6949975733501392E-10</v>
      </c>
      <c r="R66" s="83">
        <f t="shared" si="32"/>
        <v>1.4994237908385696E-9</v>
      </c>
      <c r="S66" s="83">
        <f t="shared" si="32"/>
        <v>3.7227037623364905E-9</v>
      </c>
      <c r="T66" s="83">
        <f t="shared" si="32"/>
        <v>8.7742950479822569E-9</v>
      </c>
      <c r="U66" s="83">
        <f t="shared" si="32"/>
        <v>1.9743705837197528E-8</v>
      </c>
      <c r="V66" s="83">
        <f t="shared" si="32"/>
        <v>4.2616187296248734E-8</v>
      </c>
      <c r="W66" s="83">
        <f t="shared" si="33"/>
        <v>8.8595992669244138E-8</v>
      </c>
      <c r="X66" s="83">
        <f t="shared" si="33"/>
        <v>1.7801839037072987E-7</v>
      </c>
      <c r="Y66" s="83">
        <f t="shared" si="33"/>
        <v>3.4677054242950101E-7</v>
      </c>
      <c r="Z66" s="83">
        <f t="shared" si="33"/>
        <v>6.5658851709991765E-7</v>
      </c>
      <c r="AA66" s="83">
        <f t="shared" si="33"/>
        <v>1.2112248923656546E-6</v>
      </c>
      <c r="AB66" s="83">
        <f t="shared" si="33"/>
        <v>2.1813476036142443E-6</v>
      </c>
      <c r="AC66" s="83">
        <f t="shared" si="33"/>
        <v>3.8422101939104557E-6</v>
      </c>
      <c r="AD66" s="83">
        <f t="shared" si="33"/>
        <v>6.6297190976124425E-6</v>
      </c>
      <c r="AE66" s="83">
        <f t="shared" si="33"/>
        <v>1.1222629513010435E-5</v>
      </c>
      <c r="AF66" s="83">
        <f t="shared" si="33"/>
        <v>1.8661368048353736E-5</v>
      </c>
      <c r="AG66" s="83">
        <f t="shared" si="34"/>
        <v>3.0517578125E-5</v>
      </c>
      <c r="AH66" s="83">
        <f t="shared" si="34"/>
        <v>4.9133118778198247E-5</v>
      </c>
      <c r="AI66" s="83">
        <f t="shared" si="34"/>
        <v>7.7953165518777196E-5</v>
      </c>
      <c r="AJ66" s="83">
        <f t="shared" si="34"/>
        <v>1.2198555688424212E-4</v>
      </c>
      <c r="AK66" s="83">
        <f t="shared" si="34"/>
        <v>1.8842794979754158E-4</v>
      </c>
      <c r="AL66" s="83">
        <f t="shared" si="34"/>
        <v>2.875161001322826E-4</v>
      </c>
      <c r="AM66" s="83">
        <f t="shared" si="34"/>
        <v>4.3366115137541877E-4</v>
      </c>
      <c r="AN66" s="83">
        <f t="shared" si="34"/>
        <v>6.469617528732886E-4</v>
      </c>
      <c r="AO66" s="83">
        <f t="shared" si="34"/>
        <v>9.551987884196053E-4</v>
      </c>
      <c r="AP66" s="83">
        <f t="shared" si="34"/>
        <v>1.3964472253234785E-3</v>
      </c>
      <c r="AQ66" s="83">
        <f t="shared" si="35"/>
        <v>2.0224719560473672E-3</v>
      </c>
      <c r="AR66" s="83">
        <f t="shared" si="35"/>
        <v>2.9031134877857919E-3</v>
      </c>
      <c r="AS66" s="83">
        <f t="shared" si="35"/>
        <v>4.1319160694033002E-3</v>
      </c>
      <c r="AT66" s="83">
        <f t="shared" si="35"/>
        <v>5.8333066156680763E-3</v>
      </c>
      <c r="AU66" s="83">
        <f t="shared" si="35"/>
        <v>8.1716990545226773E-3</v>
      </c>
      <c r="AV66" s="83">
        <f t="shared" si="35"/>
        <v>1.1362977134329889E-2</v>
      </c>
      <c r="AW66" s="83">
        <f t="shared" si="35"/>
        <v>1.5688901145582718E-2</v>
      </c>
      <c r="AX66" s="83">
        <f t="shared" si="35"/>
        <v>2.1515092528330101E-2</v>
      </c>
      <c r="AY66" s="83">
        <f t="shared" si="35"/>
        <v>2.9313377299866546E-2</v>
      </c>
      <c r="AZ66" s="83">
        <f t="shared" si="35"/>
        <v>3.9689417273037771E-2</v>
      </c>
      <c r="BA66" s="83">
        <f t="shared" si="36"/>
        <v>5.3416730074316451E-2</v>
      </c>
      <c r="BB66" s="83">
        <f t="shared" si="36"/>
        <v>7.1478398275231558E-2</v>
      </c>
      <c r="BC66" s="83">
        <f t="shared" si="36"/>
        <v>9.5117998145051161E-2</v>
      </c>
      <c r="BD66" s="83">
        <f t="shared" si="36"/>
        <v>0.12590154363405781</v>
      </c>
      <c r="BE66" s="83">
        <f t="shared" si="36"/>
        <v>0.16579254564897125</v>
      </c>
      <c r="BF66" s="83">
        <f t="shared" si="36"/>
        <v>0.21724263539056451</v>
      </c>
      <c r="BG66" s="83">
        <f t="shared" si="36"/>
        <v>0.28330059889330428</v>
      </c>
      <c r="BH66" s="83">
        <f t="shared" si="36"/>
        <v>0.36774312388232594</v>
      </c>
      <c r="BI66" s="83">
        <f t="shared" si="36"/>
        <v>0.47523107617033528</v>
      </c>
      <c r="BJ66" s="83">
        <f t="shared" si="36"/>
        <v>0.61149570820845522</v>
      </c>
      <c r="BK66" s="83">
        <f t="shared" si="36"/>
        <v>0.78355986490661511</v>
      </c>
      <c r="BL66" s="83">
        <f t="shared" si="36"/>
        <v>1</v>
      </c>
      <c r="BM66" s="83">
        <f t="shared" si="36"/>
        <v>1.2712556593836661</v>
      </c>
      <c r="BN66" s="83">
        <f t="shared" si="36"/>
        <v>1.6099940361240002</v>
      </c>
    </row>
    <row r="67" spans="1:66" x14ac:dyDescent="0.25">
      <c r="A67">
        <v>63</v>
      </c>
      <c r="B67" s="84">
        <f t="shared" si="6"/>
        <v>11.54267388197392</v>
      </c>
      <c r="C67" s="83">
        <f t="shared" si="31"/>
        <v>1.0230379826457835E-27</v>
      </c>
      <c r="D67" s="83">
        <f t="shared" si="31"/>
        <v>3.3522908615337035E-23</v>
      </c>
      <c r="E67" s="83">
        <f t="shared" si="31"/>
        <v>1.4679476870451954E-20</v>
      </c>
      <c r="F67" s="83">
        <f t="shared" si="31"/>
        <v>1.098478669507364E-18</v>
      </c>
      <c r="G67" s="83">
        <f t="shared" si="31"/>
        <v>3.1220641560235101E-17</v>
      </c>
      <c r="H67" s="83">
        <f t="shared" si="31"/>
        <v>4.8101709809096963E-16</v>
      </c>
      <c r="I67" s="83">
        <f t="shared" si="31"/>
        <v>4.8569357496188583E-15</v>
      </c>
      <c r="J67" s="83">
        <f t="shared" si="31"/>
        <v>3.5994949042417302E-14</v>
      </c>
      <c r="K67" s="83">
        <f t="shared" si="31"/>
        <v>2.1063444842276625E-13</v>
      </c>
      <c r="L67" s="83">
        <f t="shared" si="31"/>
        <v>1.0230379826457838E-12</v>
      </c>
      <c r="M67" s="83">
        <f t="shared" si="32"/>
        <v>4.2734835402497803E-12</v>
      </c>
      <c r="N67" s="83">
        <f t="shared" si="32"/>
        <v>1.5761968270244893E-11</v>
      </c>
      <c r="O67" s="83">
        <f t="shared" si="32"/>
        <v>5.2365112729058333E-11</v>
      </c>
      <c r="P67" s="83">
        <f t="shared" si="32"/>
        <v>1.5915207064351075E-10</v>
      </c>
      <c r="Q67" s="83">
        <f t="shared" si="32"/>
        <v>4.4798208222814839E-10</v>
      </c>
      <c r="R67" s="83">
        <f t="shared" si="32"/>
        <v>1.1794824902219302E-9</v>
      </c>
      <c r="S67" s="83">
        <f t="shared" si="32"/>
        <v>2.928367504095391E-9</v>
      </c>
      <c r="T67" s="83">
        <f t="shared" si="32"/>
        <v>6.9020696059172045E-9</v>
      </c>
      <c r="U67" s="83">
        <f t="shared" si="32"/>
        <v>1.5530869570932496E-8</v>
      </c>
      <c r="V67" s="83">
        <f t="shared" si="32"/>
        <v>3.3522908615337043E-8</v>
      </c>
      <c r="W67" s="83">
        <f t="shared" si="33"/>
        <v>6.9691719376256296E-8</v>
      </c>
      <c r="X67" s="83">
        <f t="shared" si="33"/>
        <v>1.400335086469048E-7</v>
      </c>
      <c r="Y67" s="83">
        <f t="shared" si="33"/>
        <v>2.7277797339177443E-7</v>
      </c>
      <c r="Z67" s="83">
        <f t="shared" si="33"/>
        <v>5.1648817627938465E-7</v>
      </c>
      <c r="AA67" s="83">
        <f t="shared" si="33"/>
        <v>9.5277836792709629E-7</v>
      </c>
      <c r="AB67" s="83">
        <f t="shared" si="33"/>
        <v>1.7159000139057835E-6</v>
      </c>
      <c r="AC67" s="83">
        <f t="shared" si="33"/>
        <v>3.0223741114145704E-6</v>
      </c>
      <c r="AD67" s="83">
        <f t="shared" si="33"/>
        <v>5.2150950508465602E-6</v>
      </c>
      <c r="AE67" s="83">
        <f t="shared" si="33"/>
        <v>8.8279878482125426E-6</v>
      </c>
      <c r="AF67" s="83">
        <f t="shared" si="33"/>
        <v>1.4679476870451967E-5</v>
      </c>
      <c r="AG67" s="83">
        <f t="shared" si="34"/>
        <v>2.4005854290391569E-5</v>
      </c>
      <c r="AH67" s="83">
        <f t="shared" si="34"/>
        <v>3.8649282239592207E-5</v>
      </c>
      <c r="AI67" s="83">
        <f t="shared" si="34"/>
        <v>6.1319817885074933E-5</v>
      </c>
      <c r="AJ67" s="83">
        <f t="shared" si="34"/>
        <v>9.5956746374197772E-5</v>
      </c>
      <c r="AK67" s="83">
        <f t="shared" si="34"/>
        <v>1.4822191618709914E-4</v>
      </c>
      <c r="AL67" s="83">
        <f t="shared" si="34"/>
        <v>2.2616701684669496E-4</v>
      </c>
      <c r="AM67" s="83">
        <f t="shared" si="34"/>
        <v>3.4112819728619091E-4</v>
      </c>
      <c r="AN67" s="83">
        <f t="shared" si="34"/>
        <v>5.0891553410031603E-4</v>
      </c>
      <c r="AO67" s="83">
        <f t="shared" si="34"/>
        <v>7.5138213259377514E-4</v>
      </c>
      <c r="AP67" s="83">
        <f t="shared" si="34"/>
        <v>1.0984786695073642E-3</v>
      </c>
      <c r="AQ67" s="83">
        <f t="shared" si="35"/>
        <v>1.590924642984802E-3</v>
      </c>
      <c r="AR67" s="83">
        <f t="shared" si="35"/>
        <v>2.2836582605211663E-3</v>
      </c>
      <c r="AS67" s="83">
        <f t="shared" si="35"/>
        <v>3.2502636577496462E-3</v>
      </c>
      <c r="AT67" s="83">
        <f t="shared" si="35"/>
        <v>4.5886180113417765E-3</v>
      </c>
      <c r="AU67" s="83">
        <f t="shared" si="35"/>
        <v>6.4280532355580604E-3</v>
      </c>
      <c r="AV67" s="83">
        <f t="shared" si="35"/>
        <v>8.9383886321016646E-3</v>
      </c>
      <c r="AW67" s="83">
        <f t="shared" si="35"/>
        <v>1.2341263560776616E-2</v>
      </c>
      <c r="AX67" s="83">
        <f t="shared" si="35"/>
        <v>1.6924284560322876E-2</v>
      </c>
      <c r="AY67" s="83">
        <f t="shared" si="35"/>
        <v>2.305860122115666E-2</v>
      </c>
      <c r="AZ67" s="83">
        <f t="shared" si="35"/>
        <v>3.1220641560235091E-2</v>
      </c>
      <c r="BA67" s="83">
        <f t="shared" si="36"/>
        <v>4.2018872978086902E-2</v>
      </c>
      <c r="BB67" s="83">
        <f t="shared" si="36"/>
        <v>5.6226611655664713E-2</v>
      </c>
      <c r="BC67" s="83">
        <f t="shared" si="36"/>
        <v>7.4822084325010141E-2</v>
      </c>
      <c r="BD67" s="83">
        <f t="shared" si="36"/>
        <v>9.9037154882832643E-2</v>
      </c>
      <c r="BE67" s="83">
        <f t="shared" si="36"/>
        <v>0.13041636780547441</v>
      </c>
      <c r="BF67" s="83">
        <f t="shared" si="36"/>
        <v>0.17088823462614008</v>
      </c>
      <c r="BG67" s="83">
        <f t="shared" si="36"/>
        <v>0.22285100310244046</v>
      </c>
      <c r="BH67" s="83">
        <f t="shared" si="36"/>
        <v>0.28927550581022859</v>
      </c>
      <c r="BI67" s="83">
        <f t="shared" si="36"/>
        <v>0.37382809088200025</v>
      </c>
      <c r="BJ67" s="83">
        <f t="shared" si="36"/>
        <v>0.48101709809097004</v>
      </c>
      <c r="BK67" s="83">
        <f t="shared" si="36"/>
        <v>0.61636686462147305</v>
      </c>
      <c r="BL67" s="83">
        <f t="shared" si="36"/>
        <v>0.78662383338755093</v>
      </c>
      <c r="BM67" s="83">
        <f t="shared" si="36"/>
        <v>1</v>
      </c>
      <c r="BN67" s="83">
        <f t="shared" si="36"/>
        <v>1.2664596804269574</v>
      </c>
    </row>
    <row r="68" spans="1:66" x14ac:dyDescent="0.25">
      <c r="A68">
        <v>64</v>
      </c>
      <c r="B68" s="84">
        <f t="shared" si="6"/>
        <v>11.480483202968299</v>
      </c>
      <c r="C68" s="83">
        <f t="shared" si="31"/>
        <v>8.0779356694631609E-28</v>
      </c>
      <c r="D68" s="83">
        <f t="shared" si="31"/>
        <v>2.6469779601696886E-23</v>
      </c>
      <c r="E68" s="83">
        <f t="shared" si="31"/>
        <v>1.1590954767310964E-20</v>
      </c>
      <c r="F68" s="83">
        <f t="shared" si="31"/>
        <v>8.6736173798840355E-19</v>
      </c>
      <c r="G68" s="83">
        <f t="shared" si="31"/>
        <v>2.4651903288156619E-17</v>
      </c>
      <c r="H68" s="83">
        <f t="shared" si="31"/>
        <v>3.7981240581524565E-16</v>
      </c>
      <c r="I68" s="83">
        <f t="shared" si="31"/>
        <v>3.8350496464138943E-15</v>
      </c>
      <c r="J68" s="83">
        <f t="shared" si="31"/>
        <v>2.8421709430404007E-14</v>
      </c>
      <c r="K68" s="83">
        <f t="shared" si="31"/>
        <v>1.6631753199735166E-13</v>
      </c>
      <c r="L68" s="83">
        <f t="shared" si="31"/>
        <v>8.0779356694631609E-13</v>
      </c>
      <c r="M68" s="83">
        <f t="shared" si="32"/>
        <v>3.374354198792238E-12</v>
      </c>
      <c r="N68" s="83">
        <f t="shared" si="32"/>
        <v>1.244569291375397E-11</v>
      </c>
      <c r="O68" s="83">
        <f t="shared" si="32"/>
        <v>4.1347635095184897E-11</v>
      </c>
      <c r="P68" s="83">
        <f t="shared" si="32"/>
        <v>1.2566690681369049E-10</v>
      </c>
      <c r="Q68" s="83">
        <f t="shared" si="32"/>
        <v>3.5372786765475354E-10</v>
      </c>
      <c r="R68" s="83">
        <f t="shared" si="32"/>
        <v>9.3132257461547852E-10</v>
      </c>
      <c r="S68" s="83">
        <f t="shared" si="32"/>
        <v>2.3122469268884728E-9</v>
      </c>
      <c r="T68" s="83">
        <f t="shared" si="32"/>
        <v>5.4498928884892191E-9</v>
      </c>
      <c r="U68" s="83">
        <f t="shared" si="32"/>
        <v>1.2263216753727697E-8</v>
      </c>
      <c r="V68" s="83">
        <f t="shared" si="32"/>
        <v>2.6469779601696886E-8</v>
      </c>
      <c r="W68" s="83">
        <f t="shared" si="33"/>
        <v>5.5028770716775852E-8</v>
      </c>
      <c r="X68" s="83">
        <f t="shared" si="33"/>
        <v>1.1057083838602406E-7</v>
      </c>
      <c r="Y68" s="83">
        <f t="shared" si="33"/>
        <v>2.1538622792935147E-7</v>
      </c>
      <c r="Z68" s="83">
        <f t="shared" si="33"/>
        <v>4.0782046539789008E-7</v>
      </c>
      <c r="AA68" s="83">
        <f t="shared" si="33"/>
        <v>7.5231638452626402E-7</v>
      </c>
      <c r="AB68" s="83">
        <f t="shared" si="33"/>
        <v>1.3548793067990187E-6</v>
      </c>
      <c r="AC68" s="83">
        <f t="shared" si="33"/>
        <v>2.3864747990995231E-6</v>
      </c>
      <c r="AD68" s="83">
        <f t="shared" si="33"/>
        <v>4.1178532024710099E-6</v>
      </c>
      <c r="AE68" s="83">
        <f t="shared" si="33"/>
        <v>6.9706031582753514E-6</v>
      </c>
      <c r="AF68" s="83">
        <f t="shared" si="33"/>
        <v>1.1590954767310964E-5</v>
      </c>
      <c r="AG68" s="83">
        <f t="shared" si="34"/>
        <v>1.8955087683722036E-5</v>
      </c>
      <c r="AH68" s="83">
        <f t="shared" si="34"/>
        <v>3.0517578125E-5</v>
      </c>
      <c r="AI68" s="83">
        <f t="shared" si="34"/>
        <v>4.8418294583529333E-5</v>
      </c>
      <c r="AJ68" s="83">
        <f t="shared" si="34"/>
        <v>7.5767707300281476E-5</v>
      </c>
      <c r="AK68" s="83">
        <f t="shared" si="34"/>
        <v>1.1703642719768964E-4</v>
      </c>
      <c r="AL68" s="83">
        <f t="shared" si="34"/>
        <v>1.7858209017001473E-4</v>
      </c>
      <c r="AM68" s="83">
        <f t="shared" si="34"/>
        <v>2.6935575017373399E-4</v>
      </c>
      <c r="AN68" s="83">
        <f t="shared" si="34"/>
        <v>4.0184108658614917E-4</v>
      </c>
      <c r="AO68" s="83">
        <f t="shared" si="34"/>
        <v>5.932933706507442E-4</v>
      </c>
      <c r="AP68" s="83">
        <f t="shared" si="34"/>
        <v>8.6736173798840355E-4</v>
      </c>
      <c r="AQ68" s="83">
        <f t="shared" si="35"/>
        <v>1.2561984148192202E-3</v>
      </c>
      <c r="AR68" s="83">
        <f t="shared" si="35"/>
        <v>1.8031827588473111E-3</v>
      </c>
      <c r="AS68" s="83">
        <f t="shared" si="35"/>
        <v>2.5664170032273677E-3</v>
      </c>
      <c r="AT68" s="83">
        <f t="shared" si="35"/>
        <v>3.6231852322332362E-3</v>
      </c>
      <c r="AU68" s="83">
        <f t="shared" si="35"/>
        <v>5.0756082762863667E-3</v>
      </c>
      <c r="AV68" s="83">
        <f t="shared" si="35"/>
        <v>7.057775916788989E-3</v>
      </c>
      <c r="AW68" s="83">
        <f t="shared" si="35"/>
        <v>9.7446951936251448E-3</v>
      </c>
      <c r="AX68" s="83">
        <f t="shared" si="35"/>
        <v>1.3363461010158062E-2</v>
      </c>
      <c r="AY68" s="83">
        <f t="shared" si="35"/>
        <v>1.8207134090035115E-2</v>
      </c>
      <c r="AZ68" s="83">
        <f t="shared" si="35"/>
        <v>2.4651903288156619E-2</v>
      </c>
      <c r="BA68" s="83">
        <f t="shared" si="36"/>
        <v>3.3178216114958498E-2</v>
      </c>
      <c r="BB68" s="83">
        <f t="shared" si="36"/>
        <v>4.4396685125190245E-2</v>
      </c>
      <c r="BC68" s="83">
        <f t="shared" si="36"/>
        <v>5.9079720800732927E-2</v>
      </c>
      <c r="BD68" s="83">
        <f t="shared" si="36"/>
        <v>7.8200006216893173E-2</v>
      </c>
      <c r="BE68" s="83">
        <f t="shared" si="36"/>
        <v>0.10297711788306391</v>
      </c>
      <c r="BF68" s="83">
        <f t="shared" si="36"/>
        <v>0.13493381373857005</v>
      </c>
      <c r="BG68" s="83">
        <f t="shared" si="36"/>
        <v>0.17596375672008063</v>
      </c>
      <c r="BH68" s="83">
        <f t="shared" si="36"/>
        <v>0.22841272429036671</v>
      </c>
      <c r="BI68" s="83">
        <f t="shared" si="36"/>
        <v>0.29517567488289281</v>
      </c>
      <c r="BJ68" s="83">
        <f t="shared" si="36"/>
        <v>0.37981240581524567</v>
      </c>
      <c r="BK68" s="83">
        <f t="shared" si="36"/>
        <v>0.48668494871757689</v>
      </c>
      <c r="BL68" s="83">
        <f t="shared" si="36"/>
        <v>0.62112031322020367</v>
      </c>
      <c r="BM68" s="83">
        <f t="shared" si="36"/>
        <v>0.78960271333934007</v>
      </c>
      <c r="BN68" s="83">
        <f t="shared" si="36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16FD-3508-44A8-A8A7-346AD04CE465}">
  <dimension ref="A1:B8"/>
  <sheetViews>
    <sheetView workbookViewId="0">
      <selection activeCell="B8" sqref="B2:B8"/>
    </sheetView>
  </sheetViews>
  <sheetFormatPr baseColWidth="10" defaultRowHeight="15" x14ac:dyDescent="0.25"/>
  <sheetData>
    <row r="1" spans="1:2" x14ac:dyDescent="0.25">
      <c r="A1" t="s">
        <v>48</v>
      </c>
      <c r="B1" s="15" t="str">
        <f>+IF(OR('Datos y Resultados'!O16=1,'Datos y Resultados'!O16=2,'Datos y Resultados'!O16=9),"Habitacion","Poblacion")</f>
        <v>Habitacion</v>
      </c>
    </row>
    <row r="2" spans="1:2" x14ac:dyDescent="0.25">
      <c r="A2" t="s">
        <v>7</v>
      </c>
      <c r="B2" s="83">
        <f>+'Datos y Resultados'!C7</f>
        <v>15</v>
      </c>
    </row>
    <row r="3" spans="1:2" x14ac:dyDescent="0.25">
      <c r="A3" t="s">
        <v>33</v>
      </c>
      <c r="B3" s="85">
        <f>+'Datos y Resultados'!C15</f>
        <v>0.12</v>
      </c>
    </row>
    <row r="4" spans="1:2" x14ac:dyDescent="0.25">
      <c r="A4" t="s">
        <v>35</v>
      </c>
      <c r="B4" s="85">
        <f>+'Datos y Resultados'!C10</f>
        <v>0.85</v>
      </c>
    </row>
    <row r="5" spans="1:2" x14ac:dyDescent="0.25">
      <c r="A5" t="s">
        <v>49</v>
      </c>
      <c r="B5" s="83">
        <f>+VLOOKUP('Datos y Resultados'!O16,'Datos y Resultados'!N7:Q15,4)</f>
        <v>1.3</v>
      </c>
    </row>
    <row r="6" spans="1:2" x14ac:dyDescent="0.25">
      <c r="A6" t="s">
        <v>67</v>
      </c>
      <c r="B6" s="83">
        <f>+'Datos y Resultados'!C13</f>
        <v>0</v>
      </c>
    </row>
    <row r="7" spans="1:2" x14ac:dyDescent="0.25">
      <c r="A7" t="s">
        <v>70</v>
      </c>
      <c r="B7" s="83">
        <f>+'Datos y Resultados'!C14</f>
        <v>0</v>
      </c>
    </row>
    <row r="8" spans="1:2" x14ac:dyDescent="0.25">
      <c r="A8" t="s">
        <v>50</v>
      </c>
      <c r="B8" s="83">
        <f>+IF(B1="Poblacion",B7*B3*B4/B5,+B6*B3*B5)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Datos y Resultados</vt:lpstr>
      <vt:lpstr>Num Asc</vt:lpstr>
      <vt:lpstr>TT</vt:lpstr>
      <vt:lpstr>Calculo S</vt:lpstr>
      <vt:lpstr>Calculo H</vt:lpstr>
      <vt:lpstr>Nº Personas</vt:lpstr>
      <vt:lpstr>'Datos y Resultados'!Área_de_impresión</vt:lpstr>
    </vt:vector>
  </TitlesOfParts>
  <Company>Fujitec Argentina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Espoille</dc:creator>
  <cp:lastModifiedBy>Ernesto Espoille</cp:lastModifiedBy>
  <cp:lastPrinted>2022-03-22T16:02:57Z</cp:lastPrinted>
  <dcterms:created xsi:type="dcterms:W3CDTF">2022-02-17T18:37:15Z</dcterms:created>
  <dcterms:modified xsi:type="dcterms:W3CDTF">2022-04-13T14:18:10Z</dcterms:modified>
</cp:coreProperties>
</file>